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lberg\Desktop\Mitmevõistlus 2018\"/>
    </mc:Choice>
  </mc:AlternateContent>
  <bookViews>
    <workbookView xWindow="0" yWindow="0" windowWidth="20490" windowHeight="7620" activeTab="1"/>
  </bookViews>
  <sheets>
    <sheet name="Punktitabel" sheetId="1" r:id="rId1"/>
    <sheet name="Protokoll (f)" sheetId="2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3" i="20" l="1"/>
  <c r="AC54" i="20"/>
  <c r="AC55" i="20"/>
  <c r="AC56" i="20"/>
  <c r="AC57" i="20"/>
  <c r="AC58" i="20"/>
  <c r="AC59" i="20"/>
  <c r="AC60" i="20"/>
  <c r="AC61" i="20"/>
  <c r="AC62" i="20"/>
  <c r="AC63" i="20"/>
  <c r="AC64" i="20"/>
  <c r="AC52" i="20"/>
  <c r="AC49" i="20"/>
  <c r="AC41" i="20"/>
  <c r="AC42" i="20"/>
  <c r="AC43" i="20"/>
  <c r="AC44" i="20"/>
  <c r="AC45" i="20"/>
  <c r="AC46" i="20"/>
  <c r="AC47" i="20"/>
  <c r="AC48" i="20"/>
  <c r="AC40" i="20"/>
  <c r="AC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" i="20"/>
</calcChain>
</file>

<file path=xl/sharedStrings.xml><?xml version="1.0" encoding="utf-8"?>
<sst xmlns="http://schemas.openxmlformats.org/spreadsheetml/2006/main" count="275" uniqueCount="116">
  <si>
    <t>koht</t>
  </si>
  <si>
    <t>punkti</t>
  </si>
  <si>
    <t>Jooks ja paaristõuge rullidel</t>
  </si>
  <si>
    <t>Nurksurumine ja lõuatõmme</t>
  </si>
  <si>
    <t>kordus</t>
  </si>
  <si>
    <t>x10</t>
  </si>
  <si>
    <t>Nimi</t>
  </si>
  <si>
    <t>number</t>
  </si>
  <si>
    <t>klubi</t>
  </si>
  <si>
    <t>Jooks</t>
  </si>
  <si>
    <t>Paaristõuked</t>
  </si>
  <si>
    <t>punktid</t>
  </si>
  <si>
    <t>Nurksurumine</t>
  </si>
  <si>
    <t>Punkte kokku</t>
  </si>
  <si>
    <t>Klass</t>
  </si>
  <si>
    <t>N16</t>
  </si>
  <si>
    <t>M18</t>
  </si>
  <si>
    <t>M14</t>
  </si>
  <si>
    <t>N14</t>
  </si>
  <si>
    <t>N18</t>
  </si>
  <si>
    <t>M20</t>
  </si>
  <si>
    <t>N20</t>
  </si>
  <si>
    <t>aeg</t>
  </si>
  <si>
    <t>Jalgade tõstmine</t>
  </si>
  <si>
    <t>Vane Vähk</t>
  </si>
  <si>
    <t>Kaspar Krauvärk</t>
  </si>
  <si>
    <t>Danny Rocco Anton</t>
  </si>
  <si>
    <t>Allain Marco Anton</t>
  </si>
  <si>
    <t>Tauri Kaasik</t>
  </si>
  <si>
    <t>Aveli Uustalu</t>
  </si>
  <si>
    <t>Johanna Udras</t>
  </si>
  <si>
    <t>Võru SUKL</t>
  </si>
  <si>
    <t>Albert Unn</t>
  </si>
  <si>
    <t>Karupesa Team</t>
  </si>
  <si>
    <t>Anni Lii Unn</t>
  </si>
  <si>
    <t>Jarmo Kaasiku</t>
  </si>
  <si>
    <t>Ambla SK</t>
  </si>
  <si>
    <t>Keidy Kaasiku</t>
  </si>
  <si>
    <t>Kaidy Kaasiku</t>
  </si>
  <si>
    <t>Kevin Grihin</t>
  </si>
  <si>
    <t>M16</t>
  </si>
  <si>
    <t>Finiši protokoll  3.09.2017</t>
  </si>
  <si>
    <t>Simo Teearu</t>
  </si>
  <si>
    <t>Jõulu SK</t>
  </si>
  <si>
    <t>Rando Teearu</t>
  </si>
  <si>
    <t>Aron Ott</t>
  </si>
  <si>
    <t>RR SUKL</t>
  </si>
  <si>
    <t>Karl Sebastian Dremljuga</t>
  </si>
  <si>
    <t>Võru SK</t>
  </si>
  <si>
    <t>Kasper Keerberg</t>
  </si>
  <si>
    <t>Alutaguse SUKL/Audentes</t>
  </si>
  <si>
    <t>Karel Nagel</t>
  </si>
  <si>
    <t>Art Kristjan Olesk</t>
  </si>
  <si>
    <t>Andre Viitkin</t>
  </si>
  <si>
    <t>Topispall</t>
  </si>
  <si>
    <t>Lõuatõmbed</t>
  </si>
  <si>
    <t>10 sammhüpet</t>
  </si>
  <si>
    <t>Mari Ann Jahhu</t>
  </si>
  <si>
    <t>RR SUKL/ Audentes</t>
  </si>
  <si>
    <t>Merli Mari Utsal</t>
  </si>
  <si>
    <t>Haanja SK</t>
  </si>
  <si>
    <t>Anni Jalakas</t>
  </si>
  <si>
    <t>Alutaguse/Audentes</t>
  </si>
  <si>
    <t>Stenver Vahi</t>
  </si>
  <si>
    <t>Liset Vähk</t>
  </si>
  <si>
    <t>Alutaguse SK</t>
  </si>
  <si>
    <t>Luisa Lotta Terep</t>
  </si>
  <si>
    <t>CFC</t>
  </si>
  <si>
    <t>Grete Maria Kresmer</t>
  </si>
  <si>
    <t>Maria Liisa Mark</t>
  </si>
  <si>
    <t>Margaret Peterson</t>
  </si>
  <si>
    <t>Merily Pelska</t>
  </si>
  <si>
    <t>Keiu Vakmann</t>
  </si>
  <si>
    <t>Aveli Leola</t>
  </si>
  <si>
    <t>Sandra Didvig</t>
  </si>
  <si>
    <t>Karoliina Konno</t>
  </si>
  <si>
    <t>Regina Reimaa</t>
  </si>
  <si>
    <t>Hanna Brita Kaasik</t>
  </si>
  <si>
    <t>Kuningamäe SK/Audentes</t>
  </si>
  <si>
    <t>Annabel Voitka</t>
  </si>
  <si>
    <t>Võru SK/Audentes</t>
  </si>
  <si>
    <t>Alutaguse SK/Audentes</t>
  </si>
  <si>
    <t>Teiloora Ojaste</t>
  </si>
  <si>
    <t>Marit Maribel Pulles</t>
  </si>
  <si>
    <t>Päär Suursild</t>
  </si>
  <si>
    <t>Rico Rohi</t>
  </si>
  <si>
    <t>Stivert Pulk</t>
  </si>
  <si>
    <t>Mario Kivil</t>
  </si>
  <si>
    <t>Jõulu SK/Audentes</t>
  </si>
  <si>
    <t>Tartu Valla SPKO/Audentes</t>
  </si>
  <si>
    <t>Roger Kaegas</t>
  </si>
  <si>
    <t>Karupesa Team/Audentes</t>
  </si>
  <si>
    <t>Uku Leipalu</t>
  </si>
  <si>
    <t>Kaspar Päärson</t>
  </si>
  <si>
    <t>Raiko Jool</t>
  </si>
  <si>
    <t>Järve SK/Audentes</t>
  </si>
  <si>
    <t>Geir Pukk</t>
  </si>
  <si>
    <t>Christopher Kalev</t>
  </si>
  <si>
    <t>Martin Himma</t>
  </si>
  <si>
    <t>Ivo Niklas Hermanson</t>
  </si>
  <si>
    <t>Nõmme SPKL/Audentes</t>
  </si>
  <si>
    <t>Mark Mägi</t>
  </si>
  <si>
    <t>Tartu SK</t>
  </si>
  <si>
    <t>M23</t>
  </si>
  <si>
    <t>DNS</t>
  </si>
  <si>
    <t>https://www.racesplitter.com/races/56357D426</t>
  </si>
  <si>
    <t>pikkus</t>
  </si>
  <si>
    <t>Risto Vaher</t>
  </si>
  <si>
    <t>Uss</t>
  </si>
  <si>
    <t>KOHT</t>
  </si>
  <si>
    <t>Hendrik Peterson</t>
  </si>
  <si>
    <t>PUNKTE KOKKU</t>
  </si>
  <si>
    <t>KOKKU PUNKTE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</si>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</sst>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1" fillId="0" borderId="2" xfId="0" applyFont="1" applyBorder="1"/>
    <xf numFmtId="0" fontId="1" fillId="0" borderId="15" xfId="0" applyFont="1" applyBorder="1"/>
    <xf numFmtId="0" fontId="1" fillId="0" borderId="2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47" fontId="0" fillId="0" borderId="6" xfId="0" applyNumberFormat="1" applyBorder="1" applyAlignment="1">
      <alignment horizontal="center"/>
    </xf>
    <xf numFmtId="47" fontId="0" fillId="0" borderId="8" xfId="0" applyNumberFormat="1" applyBorder="1" applyAlignment="1">
      <alignment horizontal="center"/>
    </xf>
    <xf numFmtId="0" fontId="3" fillId="0" borderId="7" xfId="1" applyFon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4" xfId="0" applyFont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7" xfId="0" applyFont="1" applyBorder="1"/>
    <xf numFmtId="0" fontId="0" fillId="0" borderId="9" xfId="0" applyFont="1" applyBorder="1"/>
    <xf numFmtId="0" fontId="0" fillId="0" borderId="17" xfId="0" applyFont="1" applyFill="1" applyBorder="1"/>
    <xf numFmtId="0" fontId="0" fillId="0" borderId="16" xfId="0" applyFont="1" applyBorder="1"/>
    <xf numFmtId="0" fontId="0" fillId="0" borderId="18" xfId="0" applyFont="1" applyBorder="1"/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Font="1" applyFill="1" applyBorder="1"/>
    <xf numFmtId="0" fontId="0" fillId="0" borderId="3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7" fontId="0" fillId="0" borderId="3" xfId="0" applyNumberFormat="1" applyFont="1" applyBorder="1" applyAlignment="1">
      <alignment horizontal="center"/>
    </xf>
    <xf numFmtId="47" fontId="0" fillId="0" borderId="6" xfId="0" applyNumberFormat="1" applyFont="1" applyBorder="1" applyAlignment="1">
      <alignment horizontal="center"/>
    </xf>
    <xf numFmtId="47" fontId="0" fillId="0" borderId="8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8" xfId="0" applyFont="1" applyFill="1" applyBorder="1"/>
    <xf numFmtId="47" fontId="1" fillId="0" borderId="1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14" xfId="0" applyFont="1" applyBorder="1"/>
    <xf numFmtId="0" fontId="0" fillId="0" borderId="19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26" xfId="0" applyFont="1" applyFill="1" applyBorder="1"/>
    <xf numFmtId="0" fontId="0" fillId="0" borderId="27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15" xfId="0" applyFont="1" applyBorder="1"/>
    <xf numFmtId="0" fontId="0" fillId="0" borderId="13" xfId="0" applyFont="1" applyBorder="1"/>
    <xf numFmtId="47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Fill="1" applyBorder="1"/>
    <xf numFmtId="2" fontId="0" fillId="0" borderId="0" xfId="0" applyNumberForma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Fill="1" applyBorder="1"/>
    <xf numFmtId="47" fontId="0" fillId="0" borderId="11" xfId="0" applyNumberFormat="1" applyFont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  <xf numFmtId="47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7" fontId="0" fillId="0" borderId="9" xfId="0" applyNumberFormat="1" applyFont="1" applyBorder="1" applyAlignment="1">
      <alignment horizontal="center"/>
    </xf>
    <xf numFmtId="0" fontId="0" fillId="0" borderId="28" xfId="0" applyFont="1" applyFill="1" applyBorder="1"/>
    <xf numFmtId="47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47" fontId="6" fillId="0" borderId="6" xfId="1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7" fontId="0" fillId="0" borderId="9" xfId="0" applyNumberFormat="1" applyBorder="1" applyAlignment="1">
      <alignment horizontal="center"/>
    </xf>
    <xf numFmtId="47" fontId="0" fillId="0" borderId="32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/>
    <xf numFmtId="0" fontId="0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27" xfId="0" applyBorder="1"/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47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8" xfId="1" applyFont="1" applyBorder="1"/>
    <xf numFmtId="0" fontId="3" fillId="0" borderId="10" xfId="1" applyFont="1" applyBorder="1" applyAlignment="1">
      <alignment horizontal="center"/>
    </xf>
    <xf numFmtId="0" fontId="0" fillId="0" borderId="33" xfId="0" applyFont="1" applyFill="1" applyBorder="1"/>
    <xf numFmtId="0" fontId="0" fillId="0" borderId="41" xfId="0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7" fontId="0" fillId="0" borderId="3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Font="1" applyBorder="1"/>
    <xf numFmtId="0" fontId="0" fillId="0" borderId="29" xfId="0" applyFont="1" applyBorder="1"/>
    <xf numFmtId="0" fontId="0" fillId="0" borderId="55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2" xfId="0" applyFont="1" applyBorder="1"/>
    <xf numFmtId="0" fontId="3" fillId="0" borderId="3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6" xfId="1" applyFont="1" applyBorder="1"/>
    <xf numFmtId="0" fontId="0" fillId="0" borderId="31" xfId="0" applyFont="1" applyFill="1" applyBorder="1"/>
    <xf numFmtId="0" fontId="0" fillId="0" borderId="18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3" xfId="0" applyBorder="1"/>
    <xf numFmtId="0" fontId="0" fillId="0" borderId="10" xfId="0" applyBorder="1"/>
    <xf numFmtId="0" fontId="0" fillId="0" borderId="26" xfId="0" applyBorder="1"/>
    <xf numFmtId="0" fontId="0" fillId="0" borderId="29" xfId="0" applyBorder="1"/>
    <xf numFmtId="0" fontId="0" fillId="0" borderId="47" xfId="0" applyFont="1" applyBorder="1"/>
    <xf numFmtId="0" fontId="0" fillId="0" borderId="15" xfId="0" applyFont="1" applyFill="1" applyBorder="1"/>
    <xf numFmtId="0" fontId="0" fillId="0" borderId="2" xfId="0" applyBorder="1" applyAlignment="1">
      <alignment horizontal="center"/>
    </xf>
    <xf numFmtId="0" fontId="0" fillId="0" borderId="31" xfId="0" applyFont="1" applyBorder="1"/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workbookViewId="0">
      <selection activeCell="B4" sqref="B4:C19"/>
    </sheetView>
  </sheetViews>
  <sheetFormatPr defaultRowHeight="15" x14ac:dyDescent="0.25"/>
  <cols>
    <col min="2" max="3" width="8.7109375" style="1"/>
    <col min="5" max="6" width="8.7109375" style="1"/>
  </cols>
  <sheetData>
    <row r="1" spans="2:8" x14ac:dyDescent="0.25">
      <c r="B1" s="150" t="s">
        <v>2</v>
      </c>
      <c r="C1" s="150"/>
      <c r="E1" s="150" t="s">
        <v>3</v>
      </c>
      <c r="F1" s="150"/>
    </row>
    <row r="2" spans="2:8" x14ac:dyDescent="0.25">
      <c r="B2" s="150"/>
      <c r="C2" s="150"/>
      <c r="E2" s="150"/>
      <c r="F2" s="150"/>
    </row>
    <row r="3" spans="2:8" x14ac:dyDescent="0.25">
      <c r="B3" s="3" t="s">
        <v>0</v>
      </c>
      <c r="C3" s="3" t="s">
        <v>1</v>
      </c>
      <c r="D3" s="4"/>
      <c r="E3" s="3" t="s">
        <v>4</v>
      </c>
      <c r="F3" s="3" t="s">
        <v>5</v>
      </c>
    </row>
    <row r="4" spans="2:8" x14ac:dyDescent="0.25">
      <c r="B4" s="2">
        <v>1</v>
      </c>
      <c r="C4" s="2">
        <v>36</v>
      </c>
      <c r="E4" s="2">
        <v>1</v>
      </c>
      <c r="F4" s="2">
        <v>36</v>
      </c>
    </row>
    <row r="5" spans="2:8" x14ac:dyDescent="0.25">
      <c r="B5" s="2">
        <v>2</v>
      </c>
      <c r="C5" s="2">
        <v>32</v>
      </c>
      <c r="E5" s="2">
        <v>2</v>
      </c>
      <c r="F5" s="2">
        <v>32</v>
      </c>
    </row>
    <row r="6" spans="2:8" x14ac:dyDescent="0.25">
      <c r="B6" s="2">
        <v>3</v>
      </c>
      <c r="C6" s="2">
        <v>29</v>
      </c>
      <c r="E6" s="2">
        <v>3</v>
      </c>
      <c r="F6" s="2">
        <v>29</v>
      </c>
    </row>
    <row r="7" spans="2:8" x14ac:dyDescent="0.25">
      <c r="B7" s="2">
        <v>4</v>
      </c>
      <c r="C7" s="2">
        <v>27</v>
      </c>
      <c r="E7" s="2">
        <v>4</v>
      </c>
      <c r="F7" s="2">
        <v>27</v>
      </c>
      <c r="H7" t="s">
        <v>105</v>
      </c>
    </row>
    <row r="8" spans="2:8" x14ac:dyDescent="0.25">
      <c r="B8" s="2">
        <v>5</v>
      </c>
      <c r="C8" s="2">
        <v>26</v>
      </c>
      <c r="E8" s="2">
        <v>5</v>
      </c>
      <c r="F8" s="2">
        <v>26</v>
      </c>
    </row>
    <row r="9" spans="2:8" x14ac:dyDescent="0.25">
      <c r="B9" s="2">
        <v>6</v>
      </c>
      <c r="C9" s="2">
        <v>25</v>
      </c>
      <c r="E9" s="2">
        <v>6</v>
      </c>
      <c r="F9" s="2">
        <v>25</v>
      </c>
    </row>
    <row r="10" spans="2:8" x14ac:dyDescent="0.25">
      <c r="B10" s="2">
        <v>7</v>
      </c>
      <c r="C10" s="2">
        <v>24</v>
      </c>
      <c r="E10" s="2">
        <v>7</v>
      </c>
      <c r="F10" s="2">
        <v>24</v>
      </c>
    </row>
    <row r="11" spans="2:8" x14ac:dyDescent="0.25">
      <c r="B11" s="2">
        <v>8</v>
      </c>
      <c r="C11" s="2">
        <v>23</v>
      </c>
      <c r="E11" s="2">
        <v>8</v>
      </c>
      <c r="F11" s="2">
        <v>23</v>
      </c>
    </row>
    <row r="12" spans="2:8" x14ac:dyDescent="0.25">
      <c r="B12" s="2">
        <v>9</v>
      </c>
      <c r="C12" s="2">
        <v>22</v>
      </c>
      <c r="E12" s="2">
        <v>9</v>
      </c>
      <c r="F12" s="2">
        <v>22</v>
      </c>
    </row>
    <row r="13" spans="2:8" x14ac:dyDescent="0.25">
      <c r="B13" s="2">
        <v>10</v>
      </c>
      <c r="C13" s="2">
        <v>21</v>
      </c>
      <c r="E13" s="2">
        <v>10</v>
      </c>
      <c r="F13" s="2">
        <v>21</v>
      </c>
    </row>
    <row r="14" spans="2:8" x14ac:dyDescent="0.25">
      <c r="B14" s="2">
        <v>11</v>
      </c>
      <c r="C14" s="2">
        <v>20</v>
      </c>
      <c r="E14" s="2">
        <v>11</v>
      </c>
      <c r="F14" s="2">
        <v>20</v>
      </c>
    </row>
    <row r="15" spans="2:8" x14ac:dyDescent="0.25">
      <c r="B15" s="2">
        <v>12</v>
      </c>
      <c r="C15" s="2">
        <v>19</v>
      </c>
      <c r="E15" s="2">
        <v>12</v>
      </c>
      <c r="F15" s="2">
        <v>19</v>
      </c>
    </row>
    <row r="16" spans="2:8" x14ac:dyDescent="0.25">
      <c r="B16" s="2">
        <v>13</v>
      </c>
      <c r="C16" s="2">
        <v>18</v>
      </c>
      <c r="E16" s="2">
        <v>13</v>
      </c>
      <c r="F16" s="2">
        <v>18</v>
      </c>
    </row>
    <row r="17" spans="2:6" x14ac:dyDescent="0.25">
      <c r="B17" s="2">
        <v>14</v>
      </c>
      <c r="C17" s="2">
        <v>17</v>
      </c>
      <c r="E17" s="2">
        <v>14</v>
      </c>
      <c r="F17" s="2">
        <v>17</v>
      </c>
    </row>
    <row r="18" spans="2:6" x14ac:dyDescent="0.25">
      <c r="B18" s="2">
        <v>15</v>
      </c>
      <c r="C18" s="2">
        <v>16</v>
      </c>
      <c r="E18" s="2">
        <v>15</v>
      </c>
      <c r="F18" s="2">
        <v>16</v>
      </c>
    </row>
    <row r="19" spans="2:6" x14ac:dyDescent="0.25">
      <c r="B19" s="2">
        <v>16</v>
      </c>
      <c r="C19" s="2">
        <v>15</v>
      </c>
      <c r="E19" s="2">
        <v>16</v>
      </c>
      <c r="F19" s="2">
        <v>15</v>
      </c>
    </row>
    <row r="20" spans="2:6" x14ac:dyDescent="0.25">
      <c r="B20" s="2">
        <v>17</v>
      </c>
      <c r="C20" s="2">
        <v>14</v>
      </c>
      <c r="E20" s="2">
        <v>17</v>
      </c>
      <c r="F20" s="2">
        <v>14</v>
      </c>
    </row>
    <row r="21" spans="2:6" x14ac:dyDescent="0.25">
      <c r="B21" s="2">
        <v>18</v>
      </c>
      <c r="C21" s="2">
        <v>13</v>
      </c>
      <c r="E21" s="2">
        <v>18</v>
      </c>
      <c r="F21" s="2">
        <v>13</v>
      </c>
    </row>
    <row r="22" spans="2:6" x14ac:dyDescent="0.25">
      <c r="B22" s="2">
        <v>19</v>
      </c>
      <c r="C22" s="2">
        <v>12</v>
      </c>
      <c r="E22" s="2">
        <v>19</v>
      </c>
      <c r="F22" s="2">
        <v>12</v>
      </c>
    </row>
    <row r="23" spans="2:6" x14ac:dyDescent="0.25">
      <c r="B23" s="2">
        <v>20</v>
      </c>
      <c r="C23" s="2">
        <v>11</v>
      </c>
      <c r="E23" s="2">
        <v>20</v>
      </c>
      <c r="F23" s="2">
        <v>11</v>
      </c>
    </row>
    <row r="24" spans="2:6" x14ac:dyDescent="0.25">
      <c r="B24" s="2">
        <v>21</v>
      </c>
      <c r="C24" s="2">
        <v>10</v>
      </c>
      <c r="E24" s="2">
        <v>21</v>
      </c>
      <c r="F24" s="2">
        <v>10</v>
      </c>
    </row>
    <row r="25" spans="2:6" x14ac:dyDescent="0.25">
      <c r="B25" s="2">
        <v>22</v>
      </c>
      <c r="C25" s="2">
        <v>9</v>
      </c>
      <c r="E25" s="2">
        <v>22</v>
      </c>
      <c r="F25" s="2">
        <v>9</v>
      </c>
    </row>
    <row r="26" spans="2:6" x14ac:dyDescent="0.25">
      <c r="B26" s="2">
        <v>23</v>
      </c>
      <c r="C26" s="2">
        <v>8</v>
      </c>
      <c r="E26" s="2">
        <v>23</v>
      </c>
      <c r="F26" s="2">
        <v>8</v>
      </c>
    </row>
    <row r="27" spans="2:6" x14ac:dyDescent="0.25">
      <c r="B27" s="2">
        <v>24</v>
      </c>
      <c r="C27" s="2">
        <v>7</v>
      </c>
      <c r="E27" s="2">
        <v>24</v>
      </c>
      <c r="F27" s="2">
        <v>7</v>
      </c>
    </row>
    <row r="28" spans="2:6" x14ac:dyDescent="0.25">
      <c r="B28" s="2">
        <v>25</v>
      </c>
      <c r="C28" s="2">
        <v>6</v>
      </c>
      <c r="E28" s="2">
        <v>25</v>
      </c>
      <c r="F28" s="2">
        <v>6</v>
      </c>
    </row>
    <row r="29" spans="2:6" x14ac:dyDescent="0.25">
      <c r="B29" s="2">
        <v>26</v>
      </c>
      <c r="C29" s="2">
        <v>5</v>
      </c>
      <c r="E29" s="2">
        <v>26</v>
      </c>
      <c r="F29" s="2">
        <v>5</v>
      </c>
    </row>
    <row r="30" spans="2:6" x14ac:dyDescent="0.25">
      <c r="B30" s="2">
        <v>27</v>
      </c>
      <c r="C30" s="2">
        <v>4</v>
      </c>
      <c r="E30" s="2">
        <v>27</v>
      </c>
      <c r="F30" s="2">
        <v>4</v>
      </c>
    </row>
    <row r="31" spans="2:6" x14ac:dyDescent="0.25">
      <c r="B31" s="2">
        <v>28</v>
      </c>
      <c r="C31" s="2">
        <v>3</v>
      </c>
      <c r="E31" s="2">
        <v>28</v>
      </c>
      <c r="F31" s="2">
        <v>3</v>
      </c>
    </row>
    <row r="32" spans="2:6" x14ac:dyDescent="0.25">
      <c r="B32" s="2">
        <v>29</v>
      </c>
      <c r="C32" s="2">
        <v>2</v>
      </c>
      <c r="E32" s="2">
        <v>29</v>
      </c>
      <c r="F32" s="2">
        <v>2</v>
      </c>
    </row>
    <row r="33" spans="2:6" x14ac:dyDescent="0.25">
      <c r="B33" s="2">
        <v>30</v>
      </c>
      <c r="C33" s="2">
        <v>1</v>
      </c>
      <c r="E33" s="2">
        <v>30</v>
      </c>
      <c r="F33" s="2">
        <v>1</v>
      </c>
    </row>
  </sheetData>
  <mergeCells count="2">
    <mergeCell ref="B1:C2"/>
    <mergeCell ref="E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B44" zoomScaleNormal="100" workbookViewId="0">
      <selection activeCell="AB66" sqref="AB66"/>
    </sheetView>
  </sheetViews>
  <sheetFormatPr defaultRowHeight="15" x14ac:dyDescent="0.25"/>
  <cols>
    <col min="1" max="1" width="4.85546875" hidden="1" customWidth="1"/>
    <col min="2" max="2" width="22.7109375" customWidth="1"/>
    <col min="3" max="3" width="17.42578125" customWidth="1"/>
    <col min="4" max="4" width="4.5703125" customWidth="1"/>
    <col min="5" max="5" width="8" style="1" customWidth="1"/>
    <col min="6" max="6" width="4.7109375" style="1" customWidth="1"/>
    <col min="7" max="7" width="5.85546875" style="1" customWidth="1"/>
    <col min="8" max="8" width="8.140625" style="1" customWidth="1"/>
    <col min="9" max="9" width="6.5703125" style="1" customWidth="1"/>
    <col min="10" max="10" width="7.5703125" style="1" customWidth="1"/>
    <col min="11" max="11" width="6.42578125" customWidth="1"/>
    <col min="12" max="12" width="5.140625" customWidth="1"/>
    <col min="13" max="13" width="6.7109375" customWidth="1"/>
    <col min="14" max="14" width="6.42578125" style="71" customWidth="1"/>
    <col min="15" max="15" width="6" style="1" customWidth="1"/>
    <col min="16" max="16" width="8" style="1" customWidth="1"/>
    <col min="17" max="19" width="9.140625" style="1" customWidth="1"/>
    <col min="20" max="20" width="8.42578125" style="1" customWidth="1"/>
    <col min="21" max="21" width="7.85546875" style="1" customWidth="1"/>
    <col min="22" max="22" width="8.140625" style="1" customWidth="1"/>
    <col min="23" max="25" width="9.140625" style="1" customWidth="1"/>
    <col min="29" max="29" width="15.140625" style="1" customWidth="1"/>
    <col min="30" max="30" width="9.140625" style="1"/>
  </cols>
  <sheetData>
    <row r="1" spans="1:30" x14ac:dyDescent="0.25">
      <c r="E1" s="153" t="s">
        <v>9</v>
      </c>
      <c r="F1" s="154"/>
      <c r="G1" s="155"/>
      <c r="H1" s="157" t="s">
        <v>10</v>
      </c>
      <c r="I1" s="151"/>
      <c r="J1" s="152"/>
      <c r="K1" s="158" t="s">
        <v>12</v>
      </c>
      <c r="L1" s="158"/>
      <c r="M1" s="156"/>
      <c r="N1" s="153" t="s">
        <v>54</v>
      </c>
      <c r="O1" s="154"/>
      <c r="P1" s="155"/>
      <c r="Q1" s="157" t="s">
        <v>23</v>
      </c>
      <c r="R1" s="151"/>
      <c r="S1" s="152"/>
      <c r="T1" s="153" t="s">
        <v>55</v>
      </c>
      <c r="U1" s="154"/>
      <c r="V1" s="155"/>
      <c r="W1" s="153" t="s">
        <v>56</v>
      </c>
      <c r="X1" s="154"/>
      <c r="Y1" s="155"/>
      <c r="Z1" s="157" t="s">
        <v>108</v>
      </c>
      <c r="AA1" s="151"/>
      <c r="AB1" s="152"/>
      <c r="AC1" s="131"/>
      <c r="AD1" s="134"/>
    </row>
    <row r="2" spans="1:30" ht="15.75" thickBot="1" x14ac:dyDescent="0.3">
      <c r="A2" s="6" t="s">
        <v>7</v>
      </c>
      <c r="B2" s="6" t="s">
        <v>6</v>
      </c>
      <c r="C2" s="6" t="s">
        <v>8</v>
      </c>
      <c r="D2" s="7" t="s">
        <v>14</v>
      </c>
      <c r="E2" s="16" t="s">
        <v>22</v>
      </c>
      <c r="F2" s="17" t="s">
        <v>0</v>
      </c>
      <c r="G2" s="18" t="s">
        <v>11</v>
      </c>
      <c r="H2" s="16" t="s">
        <v>22</v>
      </c>
      <c r="I2" s="17" t="s">
        <v>0</v>
      </c>
      <c r="J2" s="18" t="s">
        <v>11</v>
      </c>
      <c r="K2" s="8" t="s">
        <v>4</v>
      </c>
      <c r="L2" s="8" t="s">
        <v>0</v>
      </c>
      <c r="M2" s="7" t="s">
        <v>11</v>
      </c>
      <c r="N2" s="72" t="s">
        <v>106</v>
      </c>
      <c r="O2" s="17" t="s">
        <v>0</v>
      </c>
      <c r="P2" s="18" t="s">
        <v>11</v>
      </c>
      <c r="Q2" s="12" t="s">
        <v>4</v>
      </c>
      <c r="R2" s="3" t="s">
        <v>0</v>
      </c>
      <c r="S2" s="34" t="s">
        <v>11</v>
      </c>
      <c r="T2" s="16" t="s">
        <v>4</v>
      </c>
      <c r="U2" s="17" t="s">
        <v>0</v>
      </c>
      <c r="V2" s="18" t="s">
        <v>11</v>
      </c>
      <c r="W2" s="16" t="s">
        <v>106</v>
      </c>
      <c r="X2" s="17" t="s">
        <v>0</v>
      </c>
      <c r="Y2" s="18" t="s">
        <v>11</v>
      </c>
      <c r="Z2" s="16" t="s">
        <v>22</v>
      </c>
      <c r="AA2" s="3" t="s">
        <v>0</v>
      </c>
      <c r="AB2" s="34" t="s">
        <v>11</v>
      </c>
      <c r="AC2" s="133" t="s">
        <v>111</v>
      </c>
      <c r="AD2" s="135" t="s">
        <v>109</v>
      </c>
    </row>
    <row r="3" spans="1:30" s="96" customFormat="1" x14ac:dyDescent="0.25">
      <c r="A3" s="36">
        <v>540</v>
      </c>
      <c r="B3" s="25" t="s">
        <v>63</v>
      </c>
      <c r="C3" s="25" t="s">
        <v>33</v>
      </c>
      <c r="D3" s="31" t="s">
        <v>17</v>
      </c>
      <c r="E3" s="45">
        <v>1.1918981481481482E-2</v>
      </c>
      <c r="F3" s="83">
        <v>1</v>
      </c>
      <c r="G3" s="41">
        <v>36</v>
      </c>
      <c r="H3" s="45">
        <v>3.452546296296296E-3</v>
      </c>
      <c r="I3" s="83">
        <v>1</v>
      </c>
      <c r="J3" s="41">
        <v>36</v>
      </c>
      <c r="K3" s="172">
        <v>9</v>
      </c>
      <c r="L3" s="83">
        <v>2</v>
      </c>
      <c r="M3" s="136">
        <v>32</v>
      </c>
      <c r="N3" s="79">
        <v>12.3</v>
      </c>
      <c r="O3" s="83">
        <v>1</v>
      </c>
      <c r="P3" s="41">
        <v>36</v>
      </c>
      <c r="Q3" s="48">
        <v>12</v>
      </c>
      <c r="R3" s="83">
        <v>1</v>
      </c>
      <c r="S3" s="41">
        <v>36</v>
      </c>
      <c r="T3" s="48">
        <v>6</v>
      </c>
      <c r="U3" s="83">
        <v>2</v>
      </c>
      <c r="V3" s="41">
        <v>32</v>
      </c>
      <c r="W3" s="79">
        <v>20.9</v>
      </c>
      <c r="X3" s="83">
        <v>1</v>
      </c>
      <c r="Y3" s="41">
        <v>36</v>
      </c>
      <c r="Z3" s="45">
        <v>4.7905092592592591E-3</v>
      </c>
      <c r="AA3" s="83">
        <v>1</v>
      </c>
      <c r="AB3" s="41">
        <v>36</v>
      </c>
      <c r="AC3" s="123">
        <f>SUM(Y3+V3+S3+P3+M3+J3+G3+AB3)</f>
        <v>280</v>
      </c>
      <c r="AD3" s="148" t="s">
        <v>113</v>
      </c>
    </row>
    <row r="4" spans="1:30" s="96" customFormat="1" ht="15.75" thickBot="1" x14ac:dyDescent="0.3">
      <c r="A4" s="37">
        <v>572</v>
      </c>
      <c r="B4" s="29" t="s">
        <v>101</v>
      </c>
      <c r="C4" s="29" t="s">
        <v>102</v>
      </c>
      <c r="D4" s="32" t="s">
        <v>17</v>
      </c>
      <c r="E4" s="47">
        <v>1.228935185185185E-2</v>
      </c>
      <c r="F4" s="43">
        <v>2</v>
      </c>
      <c r="G4" s="44">
        <v>32</v>
      </c>
      <c r="H4" s="47">
        <v>4.3645833333333332E-3</v>
      </c>
      <c r="I4" s="43">
        <v>2</v>
      </c>
      <c r="J4" s="44">
        <v>32</v>
      </c>
      <c r="K4" s="177">
        <v>22</v>
      </c>
      <c r="L4" s="43">
        <v>1</v>
      </c>
      <c r="M4" s="113">
        <v>36</v>
      </c>
      <c r="N4" s="74">
        <v>6.65</v>
      </c>
      <c r="O4" s="43">
        <v>2</v>
      </c>
      <c r="P4" s="44">
        <v>32</v>
      </c>
      <c r="Q4" s="50">
        <v>5</v>
      </c>
      <c r="R4" s="43">
        <v>2</v>
      </c>
      <c r="S4" s="44">
        <v>32</v>
      </c>
      <c r="T4" s="50">
        <v>12</v>
      </c>
      <c r="U4" s="43">
        <v>1</v>
      </c>
      <c r="V4" s="44">
        <v>36</v>
      </c>
      <c r="W4" s="74">
        <v>17.7</v>
      </c>
      <c r="X4" s="43">
        <v>2</v>
      </c>
      <c r="Y4" s="44">
        <v>32</v>
      </c>
      <c r="Z4" s="50"/>
      <c r="AA4" s="15" t="s">
        <v>104</v>
      </c>
      <c r="AB4" s="44"/>
      <c r="AC4" s="165">
        <f t="shared" ref="AC4:AC34" si="0">SUM(Y4+V4+S4+P4+M4+J4+G4+AB4)</f>
        <v>232</v>
      </c>
      <c r="AD4" s="166" t="s">
        <v>114</v>
      </c>
    </row>
    <row r="5" spans="1:30" s="96" customFormat="1" x14ac:dyDescent="0.25">
      <c r="A5" s="80">
        <v>542</v>
      </c>
      <c r="B5" s="36" t="s">
        <v>85</v>
      </c>
      <c r="C5" s="25" t="s">
        <v>46</v>
      </c>
      <c r="D5" s="31" t="s">
        <v>40</v>
      </c>
      <c r="E5" s="45">
        <v>9.9224537037037042E-3</v>
      </c>
      <c r="F5" s="83">
        <v>2</v>
      </c>
      <c r="G5" s="41">
        <v>32</v>
      </c>
      <c r="H5" s="45">
        <v>3.5115740740740736E-3</v>
      </c>
      <c r="I5" s="83">
        <v>3</v>
      </c>
      <c r="J5" s="41">
        <v>29</v>
      </c>
      <c r="K5" s="172">
        <v>14</v>
      </c>
      <c r="L5" s="83">
        <v>4</v>
      </c>
      <c r="M5" s="136">
        <v>27</v>
      </c>
      <c r="N5" s="79">
        <v>14.25</v>
      </c>
      <c r="O5" s="83">
        <v>4</v>
      </c>
      <c r="P5" s="41">
        <v>27</v>
      </c>
      <c r="Q5" s="48">
        <v>31</v>
      </c>
      <c r="R5" s="83">
        <v>1</v>
      </c>
      <c r="S5" s="41">
        <v>36</v>
      </c>
      <c r="T5" s="48">
        <v>12</v>
      </c>
      <c r="U5" s="83">
        <v>2</v>
      </c>
      <c r="V5" s="41">
        <v>32</v>
      </c>
      <c r="W5" s="79">
        <v>25.3</v>
      </c>
      <c r="X5" s="83">
        <v>1</v>
      </c>
      <c r="Y5" s="99">
        <v>36</v>
      </c>
      <c r="Z5" s="161">
        <v>4.5300925925925925E-3</v>
      </c>
      <c r="AA5" s="85">
        <v>1</v>
      </c>
      <c r="AB5" s="162">
        <v>36</v>
      </c>
      <c r="AC5" s="48">
        <f t="shared" si="0"/>
        <v>255</v>
      </c>
      <c r="AD5" s="33" t="s">
        <v>113</v>
      </c>
    </row>
    <row r="6" spans="1:30" x14ac:dyDescent="0.25">
      <c r="A6" s="81">
        <v>543</v>
      </c>
      <c r="B6" s="38" t="s">
        <v>86</v>
      </c>
      <c r="C6" s="27" t="s">
        <v>65</v>
      </c>
      <c r="D6" s="28" t="s">
        <v>40</v>
      </c>
      <c r="E6" s="46">
        <v>1.0145833333333333E-2</v>
      </c>
      <c r="F6" s="40">
        <v>3</v>
      </c>
      <c r="G6" s="23">
        <v>29</v>
      </c>
      <c r="H6" s="46">
        <v>3.5486111111111113E-3</v>
      </c>
      <c r="I6" s="40">
        <v>4</v>
      </c>
      <c r="J6" s="42">
        <v>27</v>
      </c>
      <c r="K6" s="178">
        <v>27</v>
      </c>
      <c r="L6" s="40">
        <v>1</v>
      </c>
      <c r="M6" s="110">
        <v>36</v>
      </c>
      <c r="N6" s="73">
        <v>16.399999999999999</v>
      </c>
      <c r="O6" s="40">
        <v>1</v>
      </c>
      <c r="P6" s="42">
        <v>36</v>
      </c>
      <c r="Q6" s="49">
        <v>21</v>
      </c>
      <c r="R6" s="40">
        <v>3</v>
      </c>
      <c r="S6" s="42">
        <v>29</v>
      </c>
      <c r="T6" s="49">
        <v>13</v>
      </c>
      <c r="U6" s="40">
        <v>1</v>
      </c>
      <c r="V6" s="42">
        <v>36</v>
      </c>
      <c r="W6" s="73">
        <v>24</v>
      </c>
      <c r="X6" s="40">
        <v>3</v>
      </c>
      <c r="Y6" s="42">
        <v>29</v>
      </c>
      <c r="Z6" s="46">
        <v>4.596064814814815E-3</v>
      </c>
      <c r="AA6" s="40">
        <v>3</v>
      </c>
      <c r="AB6" s="42">
        <v>29</v>
      </c>
      <c r="AC6" s="101">
        <f t="shared" si="0"/>
        <v>251</v>
      </c>
      <c r="AD6" s="19" t="s">
        <v>114</v>
      </c>
    </row>
    <row r="7" spans="1:30" s="4" customFormat="1" ht="13.5" customHeight="1" x14ac:dyDescent="0.25">
      <c r="A7" s="81">
        <v>541</v>
      </c>
      <c r="B7" s="38" t="s">
        <v>84</v>
      </c>
      <c r="C7" s="27" t="s">
        <v>43</v>
      </c>
      <c r="D7" s="28" t="s">
        <v>40</v>
      </c>
      <c r="E7" s="46">
        <v>9.3993055555555548E-3</v>
      </c>
      <c r="F7" s="40">
        <v>1</v>
      </c>
      <c r="G7" s="42">
        <v>36</v>
      </c>
      <c r="H7" s="46">
        <v>3.3055555555555551E-3</v>
      </c>
      <c r="I7" s="40">
        <v>2</v>
      </c>
      <c r="J7" s="42">
        <v>32</v>
      </c>
      <c r="K7" s="178">
        <v>20</v>
      </c>
      <c r="L7" s="40">
        <v>2</v>
      </c>
      <c r="M7" s="110">
        <v>32</v>
      </c>
      <c r="N7" s="73">
        <v>15.55</v>
      </c>
      <c r="O7" s="40">
        <v>2</v>
      </c>
      <c r="P7" s="42">
        <v>32</v>
      </c>
      <c r="Q7" s="49">
        <v>20</v>
      </c>
      <c r="R7" s="40">
        <v>4</v>
      </c>
      <c r="S7" s="42">
        <v>27</v>
      </c>
      <c r="T7" s="49">
        <v>9</v>
      </c>
      <c r="U7" s="40">
        <v>4</v>
      </c>
      <c r="V7" s="42">
        <v>27</v>
      </c>
      <c r="W7" s="73">
        <v>24.3</v>
      </c>
      <c r="X7" s="40">
        <v>2</v>
      </c>
      <c r="Y7" s="42">
        <v>32</v>
      </c>
      <c r="Z7" s="46">
        <v>5.7025462962962958E-3</v>
      </c>
      <c r="AA7" s="40">
        <v>4</v>
      </c>
      <c r="AB7" s="42">
        <v>27</v>
      </c>
      <c r="AC7" s="101">
        <f t="shared" si="0"/>
        <v>245</v>
      </c>
      <c r="AD7" s="162" t="s">
        <v>115</v>
      </c>
    </row>
    <row r="8" spans="1:30" ht="15.75" thickBot="1" x14ac:dyDescent="0.3">
      <c r="A8" s="82">
        <v>544</v>
      </c>
      <c r="B8" s="142" t="s">
        <v>87</v>
      </c>
      <c r="C8" s="35" t="s">
        <v>65</v>
      </c>
      <c r="D8" s="32" t="s">
        <v>40</v>
      </c>
      <c r="E8" s="47">
        <v>1.0288194444444444E-2</v>
      </c>
      <c r="F8" s="43">
        <v>4</v>
      </c>
      <c r="G8" s="143">
        <v>27</v>
      </c>
      <c r="H8" s="47">
        <v>3.2511574074074075E-3</v>
      </c>
      <c r="I8" s="43">
        <v>1</v>
      </c>
      <c r="J8" s="44">
        <v>36</v>
      </c>
      <c r="K8" s="177">
        <v>20</v>
      </c>
      <c r="L8" s="43">
        <v>2</v>
      </c>
      <c r="M8" s="113">
        <v>32</v>
      </c>
      <c r="N8" s="74">
        <v>14.35</v>
      </c>
      <c r="O8" s="43">
        <v>3</v>
      </c>
      <c r="P8" s="44">
        <v>29</v>
      </c>
      <c r="Q8" s="50">
        <v>23</v>
      </c>
      <c r="R8" s="43">
        <v>2</v>
      </c>
      <c r="S8" s="44">
        <v>32</v>
      </c>
      <c r="T8" s="50">
        <v>11</v>
      </c>
      <c r="U8" s="43">
        <v>3</v>
      </c>
      <c r="V8" s="44">
        <v>29</v>
      </c>
      <c r="W8" s="74">
        <v>23.65</v>
      </c>
      <c r="X8" s="43">
        <v>4</v>
      </c>
      <c r="Y8" s="44">
        <v>27</v>
      </c>
      <c r="Z8" s="47">
        <v>4.5763888888888885E-3</v>
      </c>
      <c r="AA8" s="43">
        <v>2</v>
      </c>
      <c r="AB8" s="44">
        <v>32</v>
      </c>
      <c r="AC8" s="167">
        <f t="shared" si="0"/>
        <v>244</v>
      </c>
      <c r="AD8" s="44">
        <v>4</v>
      </c>
    </row>
    <row r="9" spans="1:30" s="96" customFormat="1" x14ac:dyDescent="0.25">
      <c r="A9" s="168">
        <v>546</v>
      </c>
      <c r="B9" s="169" t="s">
        <v>28</v>
      </c>
      <c r="C9" s="25" t="s">
        <v>89</v>
      </c>
      <c r="D9" s="31" t="s">
        <v>16</v>
      </c>
      <c r="E9" s="45">
        <v>9.5300925925925917E-3</v>
      </c>
      <c r="F9" s="83">
        <v>8</v>
      </c>
      <c r="G9" s="170">
        <v>23</v>
      </c>
      <c r="H9" s="45">
        <v>2.8368055555555555E-3</v>
      </c>
      <c r="I9" s="83">
        <v>2</v>
      </c>
      <c r="J9" s="41">
        <v>32</v>
      </c>
      <c r="K9" s="172">
        <v>28</v>
      </c>
      <c r="L9" s="83">
        <v>8</v>
      </c>
      <c r="M9" s="136">
        <v>23</v>
      </c>
      <c r="N9" s="79">
        <v>18.95</v>
      </c>
      <c r="O9" s="83">
        <v>1</v>
      </c>
      <c r="P9" s="41">
        <v>36</v>
      </c>
      <c r="Q9" s="48">
        <v>23</v>
      </c>
      <c r="R9" s="83">
        <v>8</v>
      </c>
      <c r="S9" s="41">
        <v>23</v>
      </c>
      <c r="T9" s="48">
        <v>16</v>
      </c>
      <c r="U9" s="83">
        <v>8</v>
      </c>
      <c r="V9" s="41">
        <v>23</v>
      </c>
      <c r="W9" s="79">
        <v>28.2</v>
      </c>
      <c r="X9" s="93">
        <v>1</v>
      </c>
      <c r="Y9" s="33">
        <v>36</v>
      </c>
      <c r="Z9" s="45">
        <v>3.894675925925926E-3</v>
      </c>
      <c r="AA9" s="83">
        <v>3</v>
      </c>
      <c r="AB9" s="41">
        <v>29</v>
      </c>
      <c r="AC9" s="172">
        <f t="shared" si="0"/>
        <v>225</v>
      </c>
      <c r="AD9" s="33" t="s">
        <v>113</v>
      </c>
    </row>
    <row r="10" spans="1:30" s="96" customFormat="1" x14ac:dyDescent="0.25">
      <c r="A10" s="81"/>
      <c r="B10" s="173" t="s">
        <v>42</v>
      </c>
      <c r="C10" s="26" t="s">
        <v>43</v>
      </c>
      <c r="D10" s="28" t="s">
        <v>16</v>
      </c>
      <c r="E10" s="46">
        <v>8.9050925925925929E-3</v>
      </c>
      <c r="F10" s="40">
        <v>1</v>
      </c>
      <c r="G10" s="23">
        <v>36</v>
      </c>
      <c r="H10" s="46">
        <v>3.0717592592592589E-3</v>
      </c>
      <c r="I10" s="40">
        <v>8</v>
      </c>
      <c r="J10" s="42">
        <v>23</v>
      </c>
      <c r="K10" s="178">
        <v>40</v>
      </c>
      <c r="L10" s="40">
        <v>2</v>
      </c>
      <c r="M10" s="110">
        <v>32</v>
      </c>
      <c r="N10" s="73">
        <v>15.85</v>
      </c>
      <c r="O10" s="40">
        <v>8</v>
      </c>
      <c r="P10" s="42">
        <v>23</v>
      </c>
      <c r="Q10" s="49">
        <v>29</v>
      </c>
      <c r="R10" s="40">
        <v>3</v>
      </c>
      <c r="S10" s="42">
        <v>29</v>
      </c>
      <c r="T10" s="49">
        <v>19</v>
      </c>
      <c r="U10" s="40">
        <v>4</v>
      </c>
      <c r="V10" s="42">
        <v>27</v>
      </c>
      <c r="W10" s="73">
        <v>24.85</v>
      </c>
      <c r="X10" s="2">
        <v>9</v>
      </c>
      <c r="Y10" s="19">
        <v>22</v>
      </c>
      <c r="Z10" s="46">
        <v>3.8530092592592596E-3</v>
      </c>
      <c r="AA10" s="98">
        <v>2</v>
      </c>
      <c r="AB10" s="42">
        <v>32</v>
      </c>
      <c r="AC10" s="123">
        <f t="shared" si="0"/>
        <v>224</v>
      </c>
      <c r="AD10" s="19" t="s">
        <v>114</v>
      </c>
    </row>
    <row r="11" spans="1:30" s="96" customFormat="1" x14ac:dyDescent="0.25">
      <c r="A11" s="81">
        <v>551</v>
      </c>
      <c r="B11" s="173" t="s">
        <v>26</v>
      </c>
      <c r="C11" s="26" t="s">
        <v>81</v>
      </c>
      <c r="D11" s="28" t="s">
        <v>16</v>
      </c>
      <c r="E11" s="46">
        <v>9.3055555555555548E-3</v>
      </c>
      <c r="F11" s="40">
        <v>6</v>
      </c>
      <c r="G11" s="23">
        <v>25</v>
      </c>
      <c r="H11" s="46">
        <v>2.9409722222222229E-3</v>
      </c>
      <c r="I11" s="40">
        <v>3</v>
      </c>
      <c r="J11" s="42">
        <v>29</v>
      </c>
      <c r="K11" s="178">
        <v>35</v>
      </c>
      <c r="L11" s="40">
        <v>4</v>
      </c>
      <c r="M11" s="110">
        <v>27</v>
      </c>
      <c r="N11" s="73">
        <v>14.4</v>
      </c>
      <c r="O11" s="40">
        <v>11</v>
      </c>
      <c r="P11" s="42">
        <v>20</v>
      </c>
      <c r="Q11" s="49">
        <v>28</v>
      </c>
      <c r="R11" s="40">
        <v>4</v>
      </c>
      <c r="S11" s="42">
        <v>27</v>
      </c>
      <c r="T11" s="49">
        <v>17</v>
      </c>
      <c r="U11" s="40">
        <v>6</v>
      </c>
      <c r="V11" s="42">
        <v>25</v>
      </c>
      <c r="W11" s="73">
        <v>25.3</v>
      </c>
      <c r="X11" s="2">
        <v>7</v>
      </c>
      <c r="Y11" s="19">
        <v>24</v>
      </c>
      <c r="Z11" s="46">
        <v>3.840277777777778E-3</v>
      </c>
      <c r="AA11" s="40">
        <v>1</v>
      </c>
      <c r="AB11" s="42">
        <v>36</v>
      </c>
      <c r="AC11" s="123">
        <f t="shared" si="0"/>
        <v>213</v>
      </c>
      <c r="AD11" s="42" t="s">
        <v>115</v>
      </c>
    </row>
    <row r="12" spans="1:30" s="96" customFormat="1" x14ac:dyDescent="0.25">
      <c r="A12" s="81">
        <v>549</v>
      </c>
      <c r="B12" s="173" t="s">
        <v>27</v>
      </c>
      <c r="C12" s="26" t="s">
        <v>81</v>
      </c>
      <c r="D12" s="28" t="s">
        <v>16</v>
      </c>
      <c r="E12" s="46">
        <v>9.0497685185185178E-3</v>
      </c>
      <c r="F12" s="40">
        <v>2</v>
      </c>
      <c r="G12" s="23">
        <v>32</v>
      </c>
      <c r="H12" s="46">
        <v>3.1111111111111114E-3</v>
      </c>
      <c r="I12" s="40">
        <v>10</v>
      </c>
      <c r="J12" s="42">
        <v>21</v>
      </c>
      <c r="K12" s="178">
        <v>38</v>
      </c>
      <c r="L12" s="40">
        <v>3</v>
      </c>
      <c r="M12" s="110">
        <v>29</v>
      </c>
      <c r="N12" s="73">
        <v>14</v>
      </c>
      <c r="O12" s="40">
        <v>14</v>
      </c>
      <c r="P12" s="42">
        <v>17</v>
      </c>
      <c r="Q12" s="49">
        <v>35</v>
      </c>
      <c r="R12" s="40">
        <v>1</v>
      </c>
      <c r="S12" s="42">
        <v>36</v>
      </c>
      <c r="T12" s="49">
        <v>21</v>
      </c>
      <c r="U12" s="40">
        <v>2</v>
      </c>
      <c r="V12" s="42">
        <v>32</v>
      </c>
      <c r="W12" s="73">
        <v>24.7</v>
      </c>
      <c r="X12" s="2">
        <v>11</v>
      </c>
      <c r="Y12" s="19">
        <v>20</v>
      </c>
      <c r="Z12" s="46">
        <v>4.1180555555555554E-3</v>
      </c>
      <c r="AA12" s="40">
        <v>6</v>
      </c>
      <c r="AB12" s="42">
        <v>25</v>
      </c>
      <c r="AC12" s="123">
        <f t="shared" si="0"/>
        <v>212</v>
      </c>
      <c r="AD12" s="42">
        <v>4</v>
      </c>
    </row>
    <row r="13" spans="1:30" s="96" customFormat="1" x14ac:dyDescent="0.25">
      <c r="A13" s="81"/>
      <c r="B13" s="174" t="s">
        <v>94</v>
      </c>
      <c r="C13" s="90" t="s">
        <v>95</v>
      </c>
      <c r="D13" s="59" t="s">
        <v>16</v>
      </c>
      <c r="E13" s="97">
        <v>9.5763888888888878E-3</v>
      </c>
      <c r="F13" s="98">
        <v>9</v>
      </c>
      <c r="G13" s="99">
        <v>22</v>
      </c>
      <c r="H13" s="97">
        <v>3.0763888888888889E-3</v>
      </c>
      <c r="I13" s="98">
        <v>9</v>
      </c>
      <c r="J13" s="99">
        <v>22</v>
      </c>
      <c r="K13" s="123">
        <v>42</v>
      </c>
      <c r="L13" s="98">
        <v>1</v>
      </c>
      <c r="M13" s="159">
        <v>36</v>
      </c>
      <c r="N13" s="100">
        <v>16.05</v>
      </c>
      <c r="O13" s="98">
        <v>7</v>
      </c>
      <c r="P13" s="99">
        <v>24</v>
      </c>
      <c r="Q13" s="101">
        <v>32</v>
      </c>
      <c r="R13" s="98">
        <v>2</v>
      </c>
      <c r="S13" s="99">
        <v>32</v>
      </c>
      <c r="T13" s="101">
        <v>22</v>
      </c>
      <c r="U13" s="98">
        <v>1</v>
      </c>
      <c r="V13" s="99">
        <v>36</v>
      </c>
      <c r="W13" s="100">
        <v>24.3</v>
      </c>
      <c r="X13" s="2">
        <v>13</v>
      </c>
      <c r="Y13" s="19">
        <v>18</v>
      </c>
      <c r="Z13" s="97">
        <v>4.3159722222222219E-3</v>
      </c>
      <c r="AA13" s="98">
        <v>9</v>
      </c>
      <c r="AB13" s="99">
        <v>22</v>
      </c>
      <c r="AC13" s="123">
        <f t="shared" si="0"/>
        <v>212</v>
      </c>
      <c r="AD13" s="162">
        <v>4</v>
      </c>
    </row>
    <row r="14" spans="1:30" s="96" customFormat="1" x14ac:dyDescent="0.25">
      <c r="A14" s="81">
        <v>545</v>
      </c>
      <c r="B14" s="38" t="s">
        <v>47</v>
      </c>
      <c r="C14" s="27" t="s">
        <v>48</v>
      </c>
      <c r="D14" s="28" t="s">
        <v>16</v>
      </c>
      <c r="E14" s="46">
        <v>9.648148148148147E-3</v>
      </c>
      <c r="F14" s="40">
        <v>12</v>
      </c>
      <c r="G14" s="42">
        <v>19</v>
      </c>
      <c r="H14" s="109">
        <v>3.0324074074074073E-3</v>
      </c>
      <c r="I14" s="40">
        <v>7</v>
      </c>
      <c r="J14" s="42">
        <v>24</v>
      </c>
      <c r="K14" s="178">
        <v>28</v>
      </c>
      <c r="L14" s="40">
        <v>8</v>
      </c>
      <c r="M14" s="110">
        <v>23</v>
      </c>
      <c r="N14" s="73">
        <v>18.8</v>
      </c>
      <c r="O14" s="40">
        <v>2</v>
      </c>
      <c r="P14" s="42">
        <v>32</v>
      </c>
      <c r="Q14" s="49">
        <v>21</v>
      </c>
      <c r="R14" s="40">
        <v>11</v>
      </c>
      <c r="S14" s="42">
        <v>20</v>
      </c>
      <c r="T14" s="49">
        <v>20</v>
      </c>
      <c r="U14" s="40">
        <v>3</v>
      </c>
      <c r="V14" s="42">
        <v>29</v>
      </c>
      <c r="W14" s="73">
        <v>27.7</v>
      </c>
      <c r="X14" s="2">
        <v>2</v>
      </c>
      <c r="Y14" s="19">
        <v>32</v>
      </c>
      <c r="Z14" s="46">
        <v>4.2534722222222219E-3</v>
      </c>
      <c r="AA14" s="40">
        <v>8</v>
      </c>
      <c r="AB14" s="42">
        <v>23</v>
      </c>
      <c r="AC14" s="123">
        <f t="shared" si="0"/>
        <v>202</v>
      </c>
      <c r="AD14" s="42">
        <v>6</v>
      </c>
    </row>
    <row r="15" spans="1:30" s="96" customFormat="1" x14ac:dyDescent="0.25">
      <c r="A15" s="81">
        <v>557</v>
      </c>
      <c r="B15" s="173" t="s">
        <v>32</v>
      </c>
      <c r="C15" s="27" t="s">
        <v>33</v>
      </c>
      <c r="D15" s="28" t="s">
        <v>16</v>
      </c>
      <c r="E15" s="46">
        <v>9.3888888888888893E-3</v>
      </c>
      <c r="F15" s="40">
        <v>7</v>
      </c>
      <c r="G15" s="23">
        <v>24</v>
      </c>
      <c r="H15" s="46">
        <v>2.7129629629629626E-3</v>
      </c>
      <c r="I15" s="40">
        <v>1</v>
      </c>
      <c r="J15" s="42">
        <v>36</v>
      </c>
      <c r="K15" s="178">
        <v>26</v>
      </c>
      <c r="L15" s="40">
        <v>10</v>
      </c>
      <c r="M15" s="110">
        <v>21</v>
      </c>
      <c r="N15" s="73">
        <v>17.8</v>
      </c>
      <c r="O15" s="40">
        <v>4</v>
      </c>
      <c r="P15" s="42">
        <v>27</v>
      </c>
      <c r="Q15" s="49">
        <v>19</v>
      </c>
      <c r="R15" s="40">
        <v>13</v>
      </c>
      <c r="S15" s="42">
        <v>18</v>
      </c>
      <c r="T15" s="49">
        <v>14</v>
      </c>
      <c r="U15" s="40">
        <v>12</v>
      </c>
      <c r="V15" s="42">
        <v>19</v>
      </c>
      <c r="W15" s="73">
        <v>26.55</v>
      </c>
      <c r="X15" s="2">
        <v>3</v>
      </c>
      <c r="Y15" s="19">
        <v>29</v>
      </c>
      <c r="Z15" s="46">
        <v>3.9155092592592592E-3</v>
      </c>
      <c r="AA15" s="98">
        <v>4</v>
      </c>
      <c r="AB15" s="42">
        <v>27</v>
      </c>
      <c r="AC15" s="123">
        <f t="shared" si="0"/>
        <v>201</v>
      </c>
      <c r="AD15" s="42">
        <v>7</v>
      </c>
    </row>
    <row r="16" spans="1:30" s="96" customFormat="1" x14ac:dyDescent="0.25">
      <c r="A16" s="81">
        <v>550</v>
      </c>
      <c r="B16" s="39" t="s">
        <v>39</v>
      </c>
      <c r="C16" s="26" t="s">
        <v>91</v>
      </c>
      <c r="D16" s="28" t="s">
        <v>16</v>
      </c>
      <c r="E16" s="46">
        <v>9.2430555555555564E-3</v>
      </c>
      <c r="F16" s="40">
        <v>4</v>
      </c>
      <c r="G16" s="42">
        <v>27</v>
      </c>
      <c r="H16" s="46">
        <v>2.9467592592592588E-3</v>
      </c>
      <c r="I16" s="40">
        <v>4</v>
      </c>
      <c r="J16" s="42">
        <v>27</v>
      </c>
      <c r="K16" s="178">
        <v>30</v>
      </c>
      <c r="L16" s="40">
        <v>7</v>
      </c>
      <c r="M16" s="110">
        <v>24</v>
      </c>
      <c r="N16" s="73">
        <v>16.850000000000001</v>
      </c>
      <c r="O16" s="40">
        <v>5</v>
      </c>
      <c r="P16" s="42">
        <v>26</v>
      </c>
      <c r="Q16" s="49">
        <v>20</v>
      </c>
      <c r="R16" s="40">
        <v>12</v>
      </c>
      <c r="S16" s="42">
        <v>19</v>
      </c>
      <c r="T16" s="49">
        <v>16</v>
      </c>
      <c r="U16" s="40">
        <v>8</v>
      </c>
      <c r="V16" s="42">
        <v>23</v>
      </c>
      <c r="W16" s="73">
        <v>26.4</v>
      </c>
      <c r="X16" s="2">
        <v>4</v>
      </c>
      <c r="Y16" s="19">
        <v>27</v>
      </c>
      <c r="Z16" s="46">
        <v>4.7210648148148151E-3</v>
      </c>
      <c r="AA16" s="40">
        <v>12</v>
      </c>
      <c r="AB16" s="42">
        <v>19</v>
      </c>
      <c r="AC16" s="123">
        <f t="shared" si="0"/>
        <v>192</v>
      </c>
      <c r="AD16" s="42">
        <v>8</v>
      </c>
    </row>
    <row r="17" spans="1:30" s="96" customFormat="1" x14ac:dyDescent="0.25">
      <c r="A17" s="81">
        <v>558</v>
      </c>
      <c r="B17" s="173" t="s">
        <v>110</v>
      </c>
      <c r="C17" s="27" t="s">
        <v>88</v>
      </c>
      <c r="D17" s="28" t="s">
        <v>16</v>
      </c>
      <c r="E17" s="46">
        <v>9.5972222222222223E-3</v>
      </c>
      <c r="F17" s="40">
        <v>10</v>
      </c>
      <c r="G17" s="23">
        <v>21</v>
      </c>
      <c r="H17" s="109">
        <v>2.9803240740740745E-3</v>
      </c>
      <c r="I17" s="40">
        <v>5</v>
      </c>
      <c r="J17" s="42">
        <v>26</v>
      </c>
      <c r="K17" s="178">
        <v>31</v>
      </c>
      <c r="L17" s="40">
        <v>6</v>
      </c>
      <c r="M17" s="110">
        <v>25</v>
      </c>
      <c r="N17" s="73">
        <v>16.649999999999999</v>
      </c>
      <c r="O17" s="40">
        <v>6</v>
      </c>
      <c r="P17" s="42">
        <v>25</v>
      </c>
      <c r="Q17" s="49">
        <v>25</v>
      </c>
      <c r="R17" s="40">
        <v>6</v>
      </c>
      <c r="S17" s="42">
        <v>25</v>
      </c>
      <c r="T17" s="49">
        <v>15</v>
      </c>
      <c r="U17" s="40">
        <v>10</v>
      </c>
      <c r="V17" s="42">
        <v>21</v>
      </c>
      <c r="W17" s="73">
        <v>24.15</v>
      </c>
      <c r="X17" s="2">
        <v>14</v>
      </c>
      <c r="Y17" s="19">
        <v>17</v>
      </c>
      <c r="Z17" s="46">
        <v>4.200231481481481E-3</v>
      </c>
      <c r="AA17" s="98">
        <v>7</v>
      </c>
      <c r="AB17" s="42">
        <v>24</v>
      </c>
      <c r="AC17" s="123">
        <f t="shared" si="0"/>
        <v>184</v>
      </c>
      <c r="AD17" s="42">
        <v>9</v>
      </c>
    </row>
    <row r="18" spans="1:30" s="96" customFormat="1" x14ac:dyDescent="0.25">
      <c r="A18" s="81">
        <v>552</v>
      </c>
      <c r="B18" s="39" t="s">
        <v>93</v>
      </c>
      <c r="C18" s="26" t="s">
        <v>67</v>
      </c>
      <c r="D18" s="28" t="s">
        <v>16</v>
      </c>
      <c r="E18" s="46">
        <v>9.1122685185185178E-3</v>
      </c>
      <c r="F18" s="40">
        <v>3</v>
      </c>
      <c r="G18" s="42">
        <v>29</v>
      </c>
      <c r="H18" s="46">
        <v>3.1493055555555558E-3</v>
      </c>
      <c r="I18" s="40">
        <v>11</v>
      </c>
      <c r="J18" s="42">
        <v>20</v>
      </c>
      <c r="K18" s="178">
        <v>24</v>
      </c>
      <c r="L18" s="40">
        <v>12</v>
      </c>
      <c r="M18" s="110">
        <v>19</v>
      </c>
      <c r="N18" s="73">
        <v>18.3</v>
      </c>
      <c r="O18" s="40">
        <v>3</v>
      </c>
      <c r="P18" s="42">
        <v>29</v>
      </c>
      <c r="Q18" s="49">
        <v>17</v>
      </c>
      <c r="R18" s="40">
        <v>14</v>
      </c>
      <c r="S18" s="42">
        <v>17</v>
      </c>
      <c r="T18" s="49">
        <v>12</v>
      </c>
      <c r="U18" s="40">
        <v>13</v>
      </c>
      <c r="V18" s="42">
        <v>18</v>
      </c>
      <c r="W18" s="73">
        <v>26.1</v>
      </c>
      <c r="X18" s="2">
        <v>5</v>
      </c>
      <c r="Y18" s="19">
        <v>26</v>
      </c>
      <c r="Z18" s="46">
        <v>4.5462962962962965E-3</v>
      </c>
      <c r="AA18" s="40">
        <v>10</v>
      </c>
      <c r="AB18" s="42">
        <v>21</v>
      </c>
      <c r="AC18" s="123">
        <f t="shared" si="0"/>
        <v>179</v>
      </c>
      <c r="AD18" s="42">
        <v>10</v>
      </c>
    </row>
    <row r="19" spans="1:30" s="96" customFormat="1" x14ac:dyDescent="0.25">
      <c r="A19" s="81">
        <v>553</v>
      </c>
      <c r="B19" s="38" t="s">
        <v>45</v>
      </c>
      <c r="C19" s="27" t="s">
        <v>46</v>
      </c>
      <c r="D19" s="28" t="s">
        <v>16</v>
      </c>
      <c r="E19" s="46">
        <v>9.2476851851851852E-3</v>
      </c>
      <c r="F19" s="40">
        <v>5</v>
      </c>
      <c r="G19" s="42">
        <v>26</v>
      </c>
      <c r="H19" s="109">
        <v>3.2060185185185191E-3</v>
      </c>
      <c r="I19" s="40">
        <v>14</v>
      </c>
      <c r="J19" s="42">
        <v>17</v>
      </c>
      <c r="K19" s="178">
        <v>20</v>
      </c>
      <c r="L19" s="40">
        <v>14</v>
      </c>
      <c r="M19" s="110">
        <v>17</v>
      </c>
      <c r="N19" s="73">
        <v>12.25</v>
      </c>
      <c r="O19" s="40">
        <v>16</v>
      </c>
      <c r="P19" s="42">
        <v>15</v>
      </c>
      <c r="Q19" s="49">
        <v>28</v>
      </c>
      <c r="R19" s="40">
        <v>4</v>
      </c>
      <c r="S19" s="42">
        <v>27</v>
      </c>
      <c r="T19" s="49">
        <v>19</v>
      </c>
      <c r="U19" s="40">
        <v>4</v>
      </c>
      <c r="V19" s="42">
        <v>27</v>
      </c>
      <c r="W19" s="73">
        <v>25.6</v>
      </c>
      <c r="X19" s="2">
        <v>6</v>
      </c>
      <c r="Y19" s="19">
        <v>25</v>
      </c>
      <c r="Z19" s="46">
        <v>4.7453703703703703E-3</v>
      </c>
      <c r="AA19" s="98">
        <v>13</v>
      </c>
      <c r="AB19" s="42">
        <v>18</v>
      </c>
      <c r="AC19" s="123">
        <f t="shared" si="0"/>
        <v>172</v>
      </c>
      <c r="AD19" s="42">
        <v>11</v>
      </c>
    </row>
    <row r="20" spans="1:30" s="96" customFormat="1" x14ac:dyDescent="0.25">
      <c r="A20" s="81">
        <v>555</v>
      </c>
      <c r="B20" s="38" t="s">
        <v>49</v>
      </c>
      <c r="C20" s="27" t="s">
        <v>36</v>
      </c>
      <c r="D20" s="28" t="s">
        <v>16</v>
      </c>
      <c r="E20" s="46" t="s">
        <v>104</v>
      </c>
      <c r="F20" s="40"/>
      <c r="G20" s="42"/>
      <c r="H20" s="109">
        <v>3.0150462962962965E-3</v>
      </c>
      <c r="I20" s="40">
        <v>6</v>
      </c>
      <c r="J20" s="42">
        <v>25</v>
      </c>
      <c r="K20" s="178">
        <v>35</v>
      </c>
      <c r="L20" s="40">
        <v>4</v>
      </c>
      <c r="M20" s="110">
        <v>27</v>
      </c>
      <c r="N20" s="73">
        <v>14.85</v>
      </c>
      <c r="O20" s="40">
        <v>10</v>
      </c>
      <c r="P20" s="42">
        <v>21</v>
      </c>
      <c r="Q20" s="49">
        <v>25</v>
      </c>
      <c r="R20" s="40">
        <v>6</v>
      </c>
      <c r="S20" s="42">
        <v>25</v>
      </c>
      <c r="T20" s="49">
        <v>17</v>
      </c>
      <c r="U20" s="40">
        <v>6</v>
      </c>
      <c r="V20" s="42">
        <v>25</v>
      </c>
      <c r="W20" s="73">
        <v>24.65</v>
      </c>
      <c r="X20" s="2">
        <v>12</v>
      </c>
      <c r="Y20" s="19">
        <v>19</v>
      </c>
      <c r="Z20" s="46">
        <v>4.0034722222222216E-3</v>
      </c>
      <c r="AA20" s="40">
        <v>5</v>
      </c>
      <c r="AB20" s="42">
        <v>26</v>
      </c>
      <c r="AC20" s="123">
        <f t="shared" si="0"/>
        <v>168</v>
      </c>
      <c r="AD20" s="42">
        <v>12</v>
      </c>
    </row>
    <row r="21" spans="1:30" s="96" customFormat="1" x14ac:dyDescent="0.25">
      <c r="A21" s="81">
        <v>548</v>
      </c>
      <c r="B21" s="173" t="s">
        <v>44</v>
      </c>
      <c r="C21" s="26" t="s">
        <v>43</v>
      </c>
      <c r="D21" s="28" t="s">
        <v>16</v>
      </c>
      <c r="E21" s="46">
        <v>1.0317129629629629E-2</v>
      </c>
      <c r="F21" s="40">
        <v>15</v>
      </c>
      <c r="G21" s="23">
        <v>16</v>
      </c>
      <c r="H21" s="46">
        <v>3.2800925925925927E-3</v>
      </c>
      <c r="I21" s="40">
        <v>15</v>
      </c>
      <c r="J21" s="42">
        <v>16</v>
      </c>
      <c r="K21" s="178">
        <v>15</v>
      </c>
      <c r="L21" s="40">
        <v>16</v>
      </c>
      <c r="M21" s="110">
        <v>15</v>
      </c>
      <c r="N21" s="73">
        <v>14.05</v>
      </c>
      <c r="O21" s="40">
        <v>13</v>
      </c>
      <c r="P21" s="42">
        <v>18</v>
      </c>
      <c r="Q21" s="49">
        <v>23</v>
      </c>
      <c r="R21" s="40">
        <v>8</v>
      </c>
      <c r="S21" s="42">
        <v>23</v>
      </c>
      <c r="T21" s="49">
        <v>15</v>
      </c>
      <c r="U21" s="40">
        <v>10</v>
      </c>
      <c r="V21" s="42">
        <v>21</v>
      </c>
      <c r="W21" s="73">
        <v>25.25</v>
      </c>
      <c r="X21" s="2">
        <v>8</v>
      </c>
      <c r="Y21" s="19">
        <v>23</v>
      </c>
      <c r="Z21" s="46">
        <v>4.6840277777777774E-3</v>
      </c>
      <c r="AA21" s="98">
        <v>11</v>
      </c>
      <c r="AB21" s="42">
        <v>20</v>
      </c>
      <c r="AC21" s="123">
        <f t="shared" si="0"/>
        <v>152</v>
      </c>
      <c r="AD21" s="42">
        <v>13</v>
      </c>
    </row>
    <row r="22" spans="1:30" s="96" customFormat="1" x14ac:dyDescent="0.25">
      <c r="A22" s="81">
        <v>554</v>
      </c>
      <c r="B22" s="39" t="s">
        <v>92</v>
      </c>
      <c r="C22" s="26" t="s">
        <v>67</v>
      </c>
      <c r="D22" s="28" t="s">
        <v>16</v>
      </c>
      <c r="E22" s="46">
        <v>9.6354166666666671E-3</v>
      </c>
      <c r="F22" s="40">
        <v>11</v>
      </c>
      <c r="G22" s="42">
        <v>20</v>
      </c>
      <c r="H22" s="46">
        <v>3.1805555555555558E-3</v>
      </c>
      <c r="I22" s="40">
        <v>12</v>
      </c>
      <c r="J22" s="42">
        <v>19</v>
      </c>
      <c r="K22" s="178">
        <v>16</v>
      </c>
      <c r="L22" s="40">
        <v>15</v>
      </c>
      <c r="M22" s="110">
        <v>16</v>
      </c>
      <c r="N22" s="73">
        <v>13.3</v>
      </c>
      <c r="O22" s="40">
        <v>15</v>
      </c>
      <c r="P22" s="42">
        <v>16</v>
      </c>
      <c r="Q22" s="49">
        <v>16</v>
      </c>
      <c r="R22" s="40">
        <v>15</v>
      </c>
      <c r="S22" s="42">
        <v>16</v>
      </c>
      <c r="T22" s="49">
        <v>9</v>
      </c>
      <c r="U22" s="40">
        <v>16</v>
      </c>
      <c r="V22" s="42">
        <v>15</v>
      </c>
      <c r="W22" s="73">
        <v>24.85</v>
      </c>
      <c r="X22" s="2">
        <v>10</v>
      </c>
      <c r="Y22" s="19">
        <v>21</v>
      </c>
      <c r="Z22" s="46">
        <v>4.7638888888888896E-3</v>
      </c>
      <c r="AA22" s="40">
        <v>14</v>
      </c>
      <c r="AB22" s="42">
        <v>17</v>
      </c>
      <c r="AC22" s="123">
        <f t="shared" si="0"/>
        <v>140</v>
      </c>
      <c r="AD22" s="42">
        <v>14</v>
      </c>
    </row>
    <row r="23" spans="1:30" s="96" customFormat="1" x14ac:dyDescent="0.25">
      <c r="A23" s="81">
        <v>547</v>
      </c>
      <c r="B23" s="39" t="s">
        <v>96</v>
      </c>
      <c r="C23" s="26" t="s">
        <v>67</v>
      </c>
      <c r="D23" s="28" t="s">
        <v>16</v>
      </c>
      <c r="E23" s="46">
        <v>9.6631944444444447E-3</v>
      </c>
      <c r="F23" s="40">
        <v>13</v>
      </c>
      <c r="G23" s="42">
        <v>18</v>
      </c>
      <c r="H23" s="46">
        <v>3.4016203703703704E-3</v>
      </c>
      <c r="I23" s="40">
        <v>16</v>
      </c>
      <c r="J23" s="42">
        <v>15</v>
      </c>
      <c r="K23" s="178">
        <v>25</v>
      </c>
      <c r="L23" s="40">
        <v>11</v>
      </c>
      <c r="M23" s="110">
        <v>20</v>
      </c>
      <c r="N23" s="73">
        <v>14.4</v>
      </c>
      <c r="O23" s="40">
        <v>11</v>
      </c>
      <c r="P23" s="42">
        <v>20</v>
      </c>
      <c r="Q23" s="49">
        <v>15</v>
      </c>
      <c r="R23" s="40">
        <v>16</v>
      </c>
      <c r="S23" s="42">
        <v>15</v>
      </c>
      <c r="T23" s="49">
        <v>10</v>
      </c>
      <c r="U23" s="40">
        <v>15</v>
      </c>
      <c r="V23" s="42">
        <v>16</v>
      </c>
      <c r="W23" s="73">
        <v>23.95</v>
      </c>
      <c r="X23" s="2">
        <v>15</v>
      </c>
      <c r="Y23" s="19">
        <v>16</v>
      </c>
      <c r="Z23" s="46">
        <v>4.9039351851851857E-3</v>
      </c>
      <c r="AA23" s="98">
        <v>15</v>
      </c>
      <c r="AB23" s="42">
        <v>16</v>
      </c>
      <c r="AC23" s="123">
        <f t="shared" si="0"/>
        <v>136</v>
      </c>
      <c r="AD23" s="42">
        <v>15</v>
      </c>
    </row>
    <row r="24" spans="1:30" s="96" customFormat="1" ht="15.75" thickBot="1" x14ac:dyDescent="0.3">
      <c r="A24" s="81">
        <v>562</v>
      </c>
      <c r="B24" s="142" t="s">
        <v>90</v>
      </c>
      <c r="C24" s="29" t="s">
        <v>91</v>
      </c>
      <c r="D24" s="32" t="s">
        <v>16</v>
      </c>
      <c r="E24" s="47">
        <v>9.7662037037037023E-3</v>
      </c>
      <c r="F24" s="43">
        <v>14</v>
      </c>
      <c r="G24" s="44">
        <v>17</v>
      </c>
      <c r="H24" s="47">
        <v>3.1956018518518518E-3</v>
      </c>
      <c r="I24" s="43">
        <v>13</v>
      </c>
      <c r="J24" s="44">
        <v>18</v>
      </c>
      <c r="K24" s="177">
        <v>21</v>
      </c>
      <c r="L24" s="43">
        <v>13</v>
      </c>
      <c r="M24" s="113">
        <v>18</v>
      </c>
      <c r="N24" s="74">
        <v>14.9</v>
      </c>
      <c r="O24" s="43">
        <v>9</v>
      </c>
      <c r="P24" s="44">
        <v>22</v>
      </c>
      <c r="Q24" s="50">
        <v>22</v>
      </c>
      <c r="R24" s="43">
        <v>10</v>
      </c>
      <c r="S24" s="44">
        <v>21</v>
      </c>
      <c r="T24" s="50">
        <v>11</v>
      </c>
      <c r="U24" s="43">
        <v>14</v>
      </c>
      <c r="V24" s="44">
        <v>17</v>
      </c>
      <c r="W24" s="74">
        <v>22.45</v>
      </c>
      <c r="X24" s="15">
        <v>16</v>
      </c>
      <c r="Y24" s="20">
        <v>15</v>
      </c>
      <c r="Z24" s="47"/>
      <c r="AA24" s="15" t="s">
        <v>104</v>
      </c>
      <c r="AB24" s="44"/>
      <c r="AC24" s="176">
        <f t="shared" si="0"/>
        <v>128</v>
      </c>
      <c r="AD24" s="44">
        <v>16</v>
      </c>
    </row>
    <row r="25" spans="1:30" s="96" customFormat="1" ht="15.75" thickBot="1" x14ac:dyDescent="0.3">
      <c r="A25" s="38"/>
      <c r="B25" s="90" t="s">
        <v>35</v>
      </c>
      <c r="C25" s="90" t="s">
        <v>36</v>
      </c>
      <c r="D25" s="144" t="s">
        <v>20</v>
      </c>
      <c r="E25" s="97">
        <v>8.5613425925925926E-3</v>
      </c>
      <c r="F25" s="98"/>
      <c r="G25" s="99">
        <v>32</v>
      </c>
      <c r="H25" s="97">
        <v>2.7511574074074075E-3</v>
      </c>
      <c r="I25" s="98">
        <v>4</v>
      </c>
      <c r="J25" s="99">
        <v>27</v>
      </c>
      <c r="K25" s="123">
        <v>40</v>
      </c>
      <c r="L25" s="98">
        <v>3</v>
      </c>
      <c r="M25" s="159">
        <v>29</v>
      </c>
      <c r="N25" s="100">
        <v>18</v>
      </c>
      <c r="O25" s="98">
        <v>1</v>
      </c>
      <c r="P25" s="99">
        <v>36</v>
      </c>
      <c r="Q25" s="101">
        <v>28</v>
      </c>
      <c r="R25" s="98">
        <v>3</v>
      </c>
      <c r="S25" s="99">
        <v>29</v>
      </c>
      <c r="T25" s="101">
        <v>21</v>
      </c>
      <c r="U25" s="98">
        <v>1</v>
      </c>
      <c r="V25" s="99">
        <v>36</v>
      </c>
      <c r="W25" s="100">
        <v>26.2</v>
      </c>
      <c r="X25" s="98">
        <v>1</v>
      </c>
      <c r="Y25" s="99">
        <v>36</v>
      </c>
      <c r="Z25" s="97">
        <v>3.8067129629629627E-3</v>
      </c>
      <c r="AA25" s="98">
        <v>2</v>
      </c>
      <c r="AB25" s="99">
        <v>32</v>
      </c>
      <c r="AC25" s="123">
        <f t="shared" si="0"/>
        <v>257</v>
      </c>
      <c r="AD25" s="85" t="s">
        <v>113</v>
      </c>
    </row>
    <row r="26" spans="1:30" s="96" customFormat="1" x14ac:dyDescent="0.25">
      <c r="A26" s="36">
        <v>569</v>
      </c>
      <c r="B26" s="27" t="s">
        <v>24</v>
      </c>
      <c r="C26" s="27" t="s">
        <v>50</v>
      </c>
      <c r="D26" s="28" t="s">
        <v>20</v>
      </c>
      <c r="E26" s="46">
        <v>9.2719907407407404E-3</v>
      </c>
      <c r="F26" s="40">
        <v>5</v>
      </c>
      <c r="G26" s="42">
        <v>26</v>
      </c>
      <c r="H26" s="46">
        <v>2.6620370370370374E-3</v>
      </c>
      <c r="I26" s="40">
        <v>1</v>
      </c>
      <c r="J26" s="42">
        <v>36</v>
      </c>
      <c r="K26" s="178">
        <v>65</v>
      </c>
      <c r="L26" s="40">
        <v>1</v>
      </c>
      <c r="M26" s="110">
        <v>36</v>
      </c>
      <c r="N26" s="73">
        <v>16.850000000000001</v>
      </c>
      <c r="O26" s="40">
        <v>3</v>
      </c>
      <c r="P26" s="42">
        <v>29</v>
      </c>
      <c r="Q26" s="49">
        <v>25</v>
      </c>
      <c r="R26" s="40">
        <v>5</v>
      </c>
      <c r="S26" s="42">
        <v>26</v>
      </c>
      <c r="T26" s="49">
        <v>15</v>
      </c>
      <c r="U26" s="40">
        <v>8</v>
      </c>
      <c r="V26" s="42">
        <v>23</v>
      </c>
      <c r="W26" s="73">
        <v>25.35</v>
      </c>
      <c r="X26" s="40">
        <v>5</v>
      </c>
      <c r="Y26" s="42">
        <v>26</v>
      </c>
      <c r="Z26" s="46">
        <v>3.6053240740740737E-3</v>
      </c>
      <c r="AA26" s="40">
        <v>1</v>
      </c>
      <c r="AB26" s="42">
        <v>36</v>
      </c>
      <c r="AC26" s="123">
        <f t="shared" si="0"/>
        <v>238</v>
      </c>
      <c r="AD26" s="2" t="s">
        <v>114</v>
      </c>
    </row>
    <row r="27" spans="1:30" s="96" customFormat="1" x14ac:dyDescent="0.25">
      <c r="A27" s="38"/>
      <c r="B27" s="26" t="s">
        <v>97</v>
      </c>
      <c r="C27" s="26" t="s">
        <v>67</v>
      </c>
      <c r="D27" s="28" t="s">
        <v>20</v>
      </c>
      <c r="E27" s="46">
        <v>8.6226851851851846E-3</v>
      </c>
      <c r="F27" s="40">
        <v>3</v>
      </c>
      <c r="G27" s="42">
        <v>29</v>
      </c>
      <c r="H27" s="46">
        <v>2.716435185185185E-3</v>
      </c>
      <c r="I27" s="40">
        <v>3</v>
      </c>
      <c r="J27" s="42">
        <v>29</v>
      </c>
      <c r="K27" s="178">
        <v>50</v>
      </c>
      <c r="L27" s="40">
        <v>2</v>
      </c>
      <c r="M27" s="110">
        <v>32</v>
      </c>
      <c r="N27" s="73">
        <v>15.8</v>
      </c>
      <c r="O27" s="40">
        <v>7</v>
      </c>
      <c r="P27" s="42">
        <v>24</v>
      </c>
      <c r="Q27" s="49">
        <v>31</v>
      </c>
      <c r="R27" s="40">
        <v>1</v>
      </c>
      <c r="S27" s="42">
        <v>36</v>
      </c>
      <c r="T27" s="49">
        <v>20</v>
      </c>
      <c r="U27" s="40">
        <v>3</v>
      </c>
      <c r="V27" s="42">
        <v>29</v>
      </c>
      <c r="W27" s="73">
        <v>25.9</v>
      </c>
      <c r="X27" s="40">
        <v>3</v>
      </c>
      <c r="Y27" s="42">
        <v>29</v>
      </c>
      <c r="Z27" s="46">
        <v>4.0798611111111114E-3</v>
      </c>
      <c r="AA27" s="40">
        <v>5</v>
      </c>
      <c r="AB27" s="42">
        <v>26</v>
      </c>
      <c r="AC27" s="123">
        <f t="shared" si="0"/>
        <v>234</v>
      </c>
      <c r="AD27" s="2" t="s">
        <v>115</v>
      </c>
    </row>
    <row r="28" spans="1:30" s="96" customFormat="1" x14ac:dyDescent="0.25">
      <c r="A28" s="38">
        <v>556</v>
      </c>
      <c r="B28" s="26" t="s">
        <v>98</v>
      </c>
      <c r="C28" s="26" t="s">
        <v>91</v>
      </c>
      <c r="D28" s="28" t="s">
        <v>20</v>
      </c>
      <c r="E28" s="46">
        <v>8.2500000000000004E-3</v>
      </c>
      <c r="F28" s="40">
        <v>1</v>
      </c>
      <c r="G28" s="42">
        <v>36</v>
      </c>
      <c r="H28" s="46">
        <v>2.6793981481481482E-3</v>
      </c>
      <c r="I28" s="40">
        <v>2</v>
      </c>
      <c r="J28" s="42">
        <v>32</v>
      </c>
      <c r="K28" s="178">
        <v>23</v>
      </c>
      <c r="L28" s="40">
        <v>8</v>
      </c>
      <c r="M28" s="110">
        <v>23</v>
      </c>
      <c r="N28" s="73">
        <v>17.399999999999999</v>
      </c>
      <c r="O28" s="40">
        <v>2</v>
      </c>
      <c r="P28" s="42">
        <v>32</v>
      </c>
      <c r="Q28" s="49">
        <v>23</v>
      </c>
      <c r="R28" s="40">
        <v>7</v>
      </c>
      <c r="S28" s="42">
        <v>24</v>
      </c>
      <c r="T28" s="49">
        <v>20</v>
      </c>
      <c r="U28" s="40">
        <v>3</v>
      </c>
      <c r="V28" s="42">
        <v>29</v>
      </c>
      <c r="W28" s="73">
        <v>25.7</v>
      </c>
      <c r="X28" s="40">
        <v>4</v>
      </c>
      <c r="Y28" s="42">
        <v>27</v>
      </c>
      <c r="Z28" s="46">
        <v>3.81712962962963E-3</v>
      </c>
      <c r="AA28" s="40">
        <v>3</v>
      </c>
      <c r="AB28" s="42">
        <v>29</v>
      </c>
      <c r="AC28" s="123">
        <f t="shared" si="0"/>
        <v>232</v>
      </c>
      <c r="AD28" s="40">
        <v>4</v>
      </c>
    </row>
    <row r="29" spans="1:30" s="96" customFormat="1" x14ac:dyDescent="0.25">
      <c r="A29" s="38">
        <v>563</v>
      </c>
      <c r="B29" s="26" t="s">
        <v>52</v>
      </c>
      <c r="C29" s="26" t="s">
        <v>48</v>
      </c>
      <c r="D29" s="28" t="s">
        <v>20</v>
      </c>
      <c r="E29" s="46">
        <v>9.1631944444444443E-3</v>
      </c>
      <c r="F29" s="40">
        <v>4</v>
      </c>
      <c r="G29" s="42">
        <v>27</v>
      </c>
      <c r="H29" s="46">
        <v>2.8831018518518515E-3</v>
      </c>
      <c r="I29" s="40">
        <v>5</v>
      </c>
      <c r="J29" s="42">
        <v>26</v>
      </c>
      <c r="K29" s="178">
        <v>38</v>
      </c>
      <c r="L29" s="40">
        <v>5</v>
      </c>
      <c r="M29" s="110">
        <v>26</v>
      </c>
      <c r="N29" s="73">
        <v>16.45</v>
      </c>
      <c r="O29" s="40">
        <v>5</v>
      </c>
      <c r="P29" s="42">
        <v>26</v>
      </c>
      <c r="Q29" s="49">
        <v>28</v>
      </c>
      <c r="R29" s="40">
        <v>3</v>
      </c>
      <c r="S29" s="42">
        <v>29</v>
      </c>
      <c r="T29" s="49">
        <v>21</v>
      </c>
      <c r="U29" s="40">
        <v>1</v>
      </c>
      <c r="V29" s="42">
        <v>36</v>
      </c>
      <c r="W29" s="73">
        <v>24.6</v>
      </c>
      <c r="X29" s="40">
        <v>7</v>
      </c>
      <c r="Y29" s="42">
        <v>24</v>
      </c>
      <c r="Z29" s="97">
        <v>4.5208333333333333E-3</v>
      </c>
      <c r="AA29" s="98">
        <v>7</v>
      </c>
      <c r="AB29" s="99">
        <v>24</v>
      </c>
      <c r="AC29" s="123">
        <f t="shared" si="0"/>
        <v>218</v>
      </c>
      <c r="AD29" s="40">
        <v>5</v>
      </c>
    </row>
    <row r="30" spans="1:30" s="96" customFormat="1" x14ac:dyDescent="0.25">
      <c r="A30" s="38">
        <v>567</v>
      </c>
      <c r="B30" s="26" t="s">
        <v>53</v>
      </c>
      <c r="C30" s="26" t="s">
        <v>48</v>
      </c>
      <c r="D30" s="28" t="s">
        <v>20</v>
      </c>
      <c r="E30" s="46">
        <v>9.4594907407407405E-3</v>
      </c>
      <c r="F30" s="40">
        <v>7</v>
      </c>
      <c r="G30" s="42">
        <v>24</v>
      </c>
      <c r="H30" s="46">
        <v>3.1053240740740741E-3</v>
      </c>
      <c r="I30" s="40">
        <v>8</v>
      </c>
      <c r="J30" s="42">
        <v>23</v>
      </c>
      <c r="K30" s="178">
        <v>40</v>
      </c>
      <c r="L30" s="40">
        <v>3</v>
      </c>
      <c r="M30" s="110">
        <v>27</v>
      </c>
      <c r="N30" s="73">
        <v>16.5</v>
      </c>
      <c r="O30" s="40">
        <v>4</v>
      </c>
      <c r="P30" s="42">
        <v>27</v>
      </c>
      <c r="Q30" s="49">
        <v>29</v>
      </c>
      <c r="R30" s="40">
        <v>2</v>
      </c>
      <c r="S30" s="42">
        <v>32</v>
      </c>
      <c r="T30" s="49">
        <v>16</v>
      </c>
      <c r="U30" s="40">
        <v>6</v>
      </c>
      <c r="V30" s="42">
        <v>25</v>
      </c>
      <c r="W30" s="73">
        <v>26.15</v>
      </c>
      <c r="X30" s="40">
        <v>2</v>
      </c>
      <c r="Y30" s="42">
        <v>32</v>
      </c>
      <c r="Z30" s="46">
        <v>4.6608796296296303E-3</v>
      </c>
      <c r="AA30" s="40">
        <v>8</v>
      </c>
      <c r="AB30" s="42">
        <v>23</v>
      </c>
      <c r="AC30" s="123">
        <f t="shared" si="0"/>
        <v>213</v>
      </c>
      <c r="AD30" s="40">
        <v>6</v>
      </c>
    </row>
    <row r="31" spans="1:30" s="96" customFormat="1" x14ac:dyDescent="0.25">
      <c r="A31" s="38">
        <v>564</v>
      </c>
      <c r="B31" s="27" t="s">
        <v>25</v>
      </c>
      <c r="C31" s="27" t="s">
        <v>50</v>
      </c>
      <c r="D31" s="28" t="s">
        <v>20</v>
      </c>
      <c r="E31" s="46">
        <v>9.541666666666667E-3</v>
      </c>
      <c r="F31" s="40">
        <v>8</v>
      </c>
      <c r="G31" s="42">
        <v>23</v>
      </c>
      <c r="H31" s="46">
        <v>2.8912037037037036E-3</v>
      </c>
      <c r="I31" s="40">
        <v>6</v>
      </c>
      <c r="J31" s="42">
        <v>25</v>
      </c>
      <c r="K31" s="178">
        <v>24</v>
      </c>
      <c r="L31" s="40">
        <v>6</v>
      </c>
      <c r="M31" s="110">
        <v>24</v>
      </c>
      <c r="N31" s="73">
        <v>16.350000000000001</v>
      </c>
      <c r="O31" s="40">
        <v>6</v>
      </c>
      <c r="P31" s="42">
        <v>25</v>
      </c>
      <c r="Q31" s="49">
        <v>24</v>
      </c>
      <c r="R31" s="40">
        <v>6</v>
      </c>
      <c r="S31" s="42">
        <v>25</v>
      </c>
      <c r="T31" s="49">
        <v>15</v>
      </c>
      <c r="U31" s="40">
        <v>8</v>
      </c>
      <c r="V31" s="42">
        <v>23</v>
      </c>
      <c r="W31" s="73">
        <v>24.5</v>
      </c>
      <c r="X31" s="40">
        <v>8</v>
      </c>
      <c r="Y31" s="42">
        <v>23</v>
      </c>
      <c r="Z31" s="46">
        <v>4.0335648148148153E-3</v>
      </c>
      <c r="AA31" s="40">
        <v>4</v>
      </c>
      <c r="AB31" s="42">
        <v>27</v>
      </c>
      <c r="AC31" s="123">
        <f t="shared" si="0"/>
        <v>195</v>
      </c>
      <c r="AD31" s="40">
        <v>7</v>
      </c>
    </row>
    <row r="32" spans="1:30" s="96" customFormat="1" x14ac:dyDescent="0.25">
      <c r="A32" s="38">
        <v>566</v>
      </c>
      <c r="B32" s="26" t="s">
        <v>51</v>
      </c>
      <c r="C32" s="26" t="s">
        <v>48</v>
      </c>
      <c r="D32" s="30" t="s">
        <v>20</v>
      </c>
      <c r="E32" s="46">
        <v>9.3495370370370364E-3</v>
      </c>
      <c r="F32" s="40">
        <v>6</v>
      </c>
      <c r="G32" s="42">
        <v>25</v>
      </c>
      <c r="H32" s="46">
        <v>3.0358796296296297E-3</v>
      </c>
      <c r="I32" s="40">
        <v>7</v>
      </c>
      <c r="J32" s="42">
        <v>24</v>
      </c>
      <c r="K32" s="178">
        <v>24</v>
      </c>
      <c r="L32" s="40">
        <v>6</v>
      </c>
      <c r="M32" s="110">
        <v>25</v>
      </c>
      <c r="N32" s="73">
        <v>14.8</v>
      </c>
      <c r="O32" s="40">
        <v>8</v>
      </c>
      <c r="P32" s="42">
        <v>23</v>
      </c>
      <c r="Q32" s="49">
        <v>22</v>
      </c>
      <c r="R32" s="40">
        <v>8</v>
      </c>
      <c r="S32" s="42">
        <v>23</v>
      </c>
      <c r="T32" s="49">
        <v>16</v>
      </c>
      <c r="U32" s="40">
        <v>6</v>
      </c>
      <c r="V32" s="42">
        <v>25</v>
      </c>
      <c r="W32" s="73">
        <v>25</v>
      </c>
      <c r="X32" s="40">
        <v>6</v>
      </c>
      <c r="Y32" s="42">
        <v>25</v>
      </c>
      <c r="Z32" s="46">
        <v>4.3611111111111116E-3</v>
      </c>
      <c r="AA32" s="40">
        <v>6</v>
      </c>
      <c r="AB32" s="42">
        <v>25</v>
      </c>
      <c r="AC32" s="123">
        <f t="shared" si="0"/>
        <v>195</v>
      </c>
      <c r="AD32" s="40">
        <v>8</v>
      </c>
    </row>
    <row r="33" spans="1:30" s="96" customFormat="1" ht="15.75" thickBot="1" x14ac:dyDescent="0.3">
      <c r="A33" s="38">
        <v>565</v>
      </c>
      <c r="B33" s="26" t="s">
        <v>99</v>
      </c>
      <c r="C33" s="26" t="s">
        <v>100</v>
      </c>
      <c r="D33" s="30" t="s">
        <v>20</v>
      </c>
      <c r="E33" s="46" t="s">
        <v>104</v>
      </c>
      <c r="F33" s="40"/>
      <c r="G33" s="42"/>
      <c r="H33" s="46">
        <v>3.9270833333333336E-3</v>
      </c>
      <c r="I33" s="98">
        <v>9</v>
      </c>
      <c r="J33" s="42">
        <v>22</v>
      </c>
      <c r="K33" s="178">
        <v>21</v>
      </c>
      <c r="L33" s="40">
        <v>9</v>
      </c>
      <c r="M33" s="110">
        <v>22</v>
      </c>
      <c r="N33" s="73">
        <v>13.9</v>
      </c>
      <c r="O33" s="40">
        <v>9</v>
      </c>
      <c r="P33" s="42">
        <v>22</v>
      </c>
      <c r="Q33" s="49"/>
      <c r="R33" s="40"/>
      <c r="S33" s="42"/>
      <c r="T33" s="49">
        <v>19</v>
      </c>
      <c r="U33" s="40">
        <v>5</v>
      </c>
      <c r="V33" s="42">
        <v>26</v>
      </c>
      <c r="W33" s="73">
        <v>23.4</v>
      </c>
      <c r="X33" s="43">
        <v>9</v>
      </c>
      <c r="Y33" s="42">
        <v>22</v>
      </c>
      <c r="Z33" s="47">
        <v>5.8819444444444457E-3</v>
      </c>
      <c r="AA33" s="43">
        <v>9</v>
      </c>
      <c r="AB33" s="44">
        <v>22</v>
      </c>
      <c r="AC33" s="123">
        <f t="shared" si="0"/>
        <v>136</v>
      </c>
      <c r="AD33" s="40">
        <v>9</v>
      </c>
    </row>
    <row r="34" spans="1:30" s="96" customFormat="1" ht="15.75" thickBot="1" x14ac:dyDescent="0.3">
      <c r="A34" s="60">
        <v>573</v>
      </c>
      <c r="B34" s="61" t="s">
        <v>107</v>
      </c>
      <c r="C34" s="61" t="s">
        <v>43</v>
      </c>
      <c r="D34" s="103" t="s">
        <v>103</v>
      </c>
      <c r="E34" s="104" t="s">
        <v>104</v>
      </c>
      <c r="F34" s="105"/>
      <c r="G34" s="106"/>
      <c r="H34" s="107"/>
      <c r="I34" s="105"/>
      <c r="J34" s="106"/>
      <c r="K34" s="130">
        <v>38</v>
      </c>
      <c r="L34" s="105">
        <v>1</v>
      </c>
      <c r="M34" s="160"/>
      <c r="N34" s="108">
        <v>15.75</v>
      </c>
      <c r="O34" s="105">
        <v>1</v>
      </c>
      <c r="P34" s="106">
        <v>36</v>
      </c>
      <c r="Q34" s="107"/>
      <c r="R34" s="105"/>
      <c r="S34" s="106"/>
      <c r="T34" s="107">
        <v>15</v>
      </c>
      <c r="U34" s="105">
        <v>8</v>
      </c>
      <c r="V34" s="106">
        <v>23</v>
      </c>
      <c r="W34" s="108"/>
      <c r="X34" s="145"/>
      <c r="Y34" s="106"/>
      <c r="Z34" s="163"/>
      <c r="AA34" s="118" t="s">
        <v>104</v>
      </c>
      <c r="AB34" s="164"/>
      <c r="AC34" s="123">
        <f t="shared" si="0"/>
        <v>59</v>
      </c>
      <c r="AD34" s="105"/>
    </row>
    <row r="35" spans="1:30" x14ac:dyDescent="0.25">
      <c r="A35" s="53"/>
      <c r="B35" s="54"/>
      <c r="C35" s="54"/>
      <c r="D35" s="55"/>
      <c r="E35" s="24"/>
      <c r="F35" s="11"/>
      <c r="G35" s="11"/>
      <c r="H35" s="11"/>
      <c r="I35" s="11"/>
      <c r="J35" s="11"/>
      <c r="K35" s="5"/>
      <c r="L35" s="5"/>
      <c r="M35" s="5"/>
      <c r="N35" s="78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AC35" s="11"/>
      <c r="AD35" s="11"/>
    </row>
    <row r="36" spans="1:30" ht="15.75" thickBot="1" x14ac:dyDescent="0.3">
      <c r="A36" s="4" t="s">
        <v>41</v>
      </c>
    </row>
    <row r="37" spans="1:30" x14ac:dyDescent="0.25">
      <c r="E37" s="153" t="s">
        <v>9</v>
      </c>
      <c r="F37" s="154"/>
      <c r="G37" s="155"/>
      <c r="H37" s="157" t="s">
        <v>10</v>
      </c>
      <c r="I37" s="151"/>
      <c r="J37" s="152"/>
      <c r="K37" s="153" t="s">
        <v>12</v>
      </c>
      <c r="L37" s="158"/>
      <c r="M37" s="155"/>
      <c r="N37" s="153" t="s">
        <v>54</v>
      </c>
      <c r="O37" s="154"/>
      <c r="P37" s="155"/>
      <c r="Q37" s="157" t="s">
        <v>23</v>
      </c>
      <c r="R37" s="151"/>
      <c r="S37" s="152"/>
      <c r="T37" s="153" t="s">
        <v>55</v>
      </c>
      <c r="U37" s="154"/>
      <c r="V37" s="155"/>
      <c r="W37" s="153" t="s">
        <v>56</v>
      </c>
      <c r="X37" s="154"/>
      <c r="Y37" s="156"/>
      <c r="Z37" s="157" t="s">
        <v>108</v>
      </c>
      <c r="AA37" s="151"/>
      <c r="AB37" s="152"/>
      <c r="AC37" s="180"/>
      <c r="AD37" s="131"/>
    </row>
    <row r="38" spans="1:30" ht="15.75" thickBot="1" x14ac:dyDescent="0.3">
      <c r="A38" s="6" t="s">
        <v>7</v>
      </c>
      <c r="B38" s="6" t="s">
        <v>6</v>
      </c>
      <c r="C38" s="6" t="s">
        <v>8</v>
      </c>
      <c r="D38" s="7" t="s">
        <v>14</v>
      </c>
      <c r="E38" s="16" t="s">
        <v>22</v>
      </c>
      <c r="F38" s="17" t="s">
        <v>0</v>
      </c>
      <c r="G38" s="18" t="s">
        <v>11</v>
      </c>
      <c r="H38" s="16" t="s">
        <v>22</v>
      </c>
      <c r="I38" s="17" t="s">
        <v>0</v>
      </c>
      <c r="J38" s="18" t="s">
        <v>11</v>
      </c>
      <c r="K38" s="9" t="s">
        <v>4</v>
      </c>
      <c r="L38" s="8" t="s">
        <v>0</v>
      </c>
      <c r="M38" s="10" t="s">
        <v>11</v>
      </c>
      <c r="N38" s="72" t="s">
        <v>106</v>
      </c>
      <c r="O38" s="17" t="s">
        <v>0</v>
      </c>
      <c r="P38" s="18" t="s">
        <v>11</v>
      </c>
      <c r="Q38" s="16" t="s">
        <v>4</v>
      </c>
      <c r="R38" s="17" t="s">
        <v>0</v>
      </c>
      <c r="S38" s="18" t="s">
        <v>11</v>
      </c>
      <c r="T38" s="16" t="s">
        <v>4</v>
      </c>
      <c r="U38" s="17" t="s">
        <v>0</v>
      </c>
      <c r="V38" s="18" t="s">
        <v>11</v>
      </c>
      <c r="W38" s="16" t="s">
        <v>106</v>
      </c>
      <c r="X38" s="17" t="s">
        <v>0</v>
      </c>
      <c r="Y38" s="128" t="s">
        <v>11</v>
      </c>
      <c r="Z38" s="16" t="s">
        <v>22</v>
      </c>
      <c r="AA38" s="3" t="s">
        <v>0</v>
      </c>
      <c r="AB38" s="34" t="s">
        <v>11</v>
      </c>
      <c r="AC38" s="181" t="s">
        <v>13</v>
      </c>
      <c r="AD38" s="132" t="s">
        <v>109</v>
      </c>
    </row>
    <row r="39" spans="1:30" s="4" customFormat="1" ht="15.75" thickBot="1" x14ac:dyDescent="0.3">
      <c r="A39" s="6"/>
      <c r="B39" s="6"/>
      <c r="C39" s="6"/>
      <c r="D39" s="7"/>
      <c r="E39" s="52"/>
      <c r="F39" s="17"/>
      <c r="G39" s="18"/>
      <c r="H39" s="52"/>
      <c r="I39" s="17"/>
      <c r="J39" s="18"/>
      <c r="K39" s="9"/>
      <c r="L39" s="6"/>
      <c r="M39" s="10"/>
      <c r="N39" s="72"/>
      <c r="O39" s="17"/>
      <c r="P39" s="18"/>
      <c r="Q39" s="16"/>
      <c r="R39" s="17"/>
      <c r="S39" s="18"/>
      <c r="T39" s="16"/>
      <c r="U39" s="17"/>
      <c r="V39" s="18"/>
      <c r="W39" s="16"/>
      <c r="X39" s="17"/>
      <c r="Y39" s="129"/>
      <c r="Z39" s="107"/>
      <c r="AA39" s="105"/>
      <c r="AB39" s="106"/>
      <c r="AC39" s="182"/>
      <c r="AD39" s="133"/>
    </row>
    <row r="40" spans="1:30" s="96" customFormat="1" x14ac:dyDescent="0.25">
      <c r="A40" s="36">
        <v>500</v>
      </c>
      <c r="B40" s="25" t="s">
        <v>34</v>
      </c>
      <c r="C40" s="25" t="s">
        <v>33</v>
      </c>
      <c r="D40" s="31" t="s">
        <v>18</v>
      </c>
      <c r="E40" s="45">
        <v>7.324074074074074E-3</v>
      </c>
      <c r="F40" s="83">
        <v>2</v>
      </c>
      <c r="G40" s="41">
        <v>32</v>
      </c>
      <c r="H40" s="45">
        <v>4.1122685185185186E-3</v>
      </c>
      <c r="I40" s="83">
        <v>1</v>
      </c>
      <c r="J40" s="41">
        <v>36</v>
      </c>
      <c r="K40" s="48">
        <v>15</v>
      </c>
      <c r="L40" s="83">
        <v>1</v>
      </c>
      <c r="M40" s="41">
        <v>36</v>
      </c>
      <c r="N40" s="79">
        <v>10.3</v>
      </c>
      <c r="O40" s="83">
        <v>2</v>
      </c>
      <c r="P40" s="41">
        <v>32</v>
      </c>
      <c r="Q40" s="48">
        <v>15</v>
      </c>
      <c r="R40" s="83">
        <v>1</v>
      </c>
      <c r="S40" s="41">
        <v>36</v>
      </c>
      <c r="T40" s="48">
        <v>13</v>
      </c>
      <c r="U40" s="83">
        <v>1</v>
      </c>
      <c r="V40" s="41">
        <v>36</v>
      </c>
      <c r="W40" s="79">
        <v>22</v>
      </c>
      <c r="X40" s="83">
        <v>2</v>
      </c>
      <c r="Y40" s="159">
        <v>32</v>
      </c>
      <c r="Z40" s="97">
        <v>2.8194444444444443E-3</v>
      </c>
      <c r="AA40" s="120">
        <v>1</v>
      </c>
      <c r="AB40" s="185">
        <v>36</v>
      </c>
      <c r="AC40" s="123">
        <f>SUM(G40+J40+M40+P40+S40+V40+Y40+AB40)</f>
        <v>276</v>
      </c>
      <c r="AD40" s="85" t="s">
        <v>113</v>
      </c>
    </row>
    <row r="41" spans="1:30" s="96" customFormat="1" ht="15.75" thickBot="1" x14ac:dyDescent="0.3">
      <c r="A41" s="37">
        <v>501</v>
      </c>
      <c r="B41" s="62" t="s">
        <v>57</v>
      </c>
      <c r="C41" s="63"/>
      <c r="D41" s="191" t="s">
        <v>18</v>
      </c>
      <c r="E41" s="91">
        <v>7.1643518518518514E-3</v>
      </c>
      <c r="F41" s="87">
        <v>1</v>
      </c>
      <c r="G41" s="88">
        <v>36</v>
      </c>
      <c r="H41" s="91">
        <v>4.2777777777777779E-3</v>
      </c>
      <c r="I41" s="87">
        <v>2</v>
      </c>
      <c r="J41" s="88">
        <v>32</v>
      </c>
      <c r="K41" s="89">
        <v>9</v>
      </c>
      <c r="L41" s="87">
        <v>2</v>
      </c>
      <c r="M41" s="88">
        <v>32</v>
      </c>
      <c r="N41" s="86">
        <v>10.4</v>
      </c>
      <c r="O41" s="87">
        <v>1</v>
      </c>
      <c r="P41" s="88">
        <v>36</v>
      </c>
      <c r="Q41" s="89">
        <v>9</v>
      </c>
      <c r="R41" s="87">
        <v>2</v>
      </c>
      <c r="S41" s="88">
        <v>32</v>
      </c>
      <c r="T41" s="89">
        <v>4</v>
      </c>
      <c r="U41" s="87">
        <v>2</v>
      </c>
      <c r="V41" s="88">
        <v>32</v>
      </c>
      <c r="W41" s="86">
        <v>22.7</v>
      </c>
      <c r="X41" s="87">
        <v>1</v>
      </c>
      <c r="Y41" s="125">
        <v>36</v>
      </c>
      <c r="Z41" s="91">
        <v>3.1018518518518522E-3</v>
      </c>
      <c r="AA41" s="87">
        <v>2</v>
      </c>
      <c r="AB41" s="88">
        <v>32</v>
      </c>
      <c r="AC41" s="165">
        <f t="shared" ref="AC41:AC49" si="1">SUM(G41+J41+M41+P41+S41+V41+Y41+AB41)</f>
        <v>268</v>
      </c>
      <c r="AD41" s="192" t="s">
        <v>114</v>
      </c>
    </row>
    <row r="42" spans="1:30" ht="15.75" thickBot="1" x14ac:dyDescent="0.3">
      <c r="A42" s="190">
        <v>509</v>
      </c>
      <c r="B42" s="36" t="s">
        <v>70</v>
      </c>
      <c r="C42" s="25" t="s">
        <v>33</v>
      </c>
      <c r="D42" s="31" t="s">
        <v>15</v>
      </c>
      <c r="E42" s="92">
        <v>8.2013888888888883E-3</v>
      </c>
      <c r="F42" s="93">
        <v>6</v>
      </c>
      <c r="G42" s="33">
        <v>25</v>
      </c>
      <c r="H42" s="92">
        <v>3.9155092592592592E-3</v>
      </c>
      <c r="I42" s="93">
        <v>1</v>
      </c>
      <c r="J42" s="33">
        <v>36</v>
      </c>
      <c r="K42" s="111">
        <v>16</v>
      </c>
      <c r="L42" s="93">
        <v>2</v>
      </c>
      <c r="M42" s="33">
        <v>32</v>
      </c>
      <c r="N42" s="94">
        <v>10.15</v>
      </c>
      <c r="O42" s="93">
        <v>4</v>
      </c>
      <c r="P42" s="33">
        <v>27</v>
      </c>
      <c r="Q42" s="95">
        <v>20</v>
      </c>
      <c r="R42" s="93">
        <v>1</v>
      </c>
      <c r="S42" s="33">
        <v>36</v>
      </c>
      <c r="T42" s="95">
        <v>7</v>
      </c>
      <c r="U42" s="93">
        <v>2</v>
      </c>
      <c r="V42" s="33">
        <v>32</v>
      </c>
      <c r="W42" s="94">
        <v>20.100000000000001</v>
      </c>
      <c r="X42" s="93">
        <v>5</v>
      </c>
      <c r="Y42" s="171">
        <v>26</v>
      </c>
      <c r="Z42" s="45">
        <v>2.8159722222222219E-3</v>
      </c>
      <c r="AA42" s="83">
        <v>1</v>
      </c>
      <c r="AB42" s="41">
        <v>36</v>
      </c>
      <c r="AC42" s="172">
        <f t="shared" si="1"/>
        <v>250</v>
      </c>
      <c r="AD42" s="41">
        <v>1</v>
      </c>
    </row>
    <row r="43" spans="1:30" x14ac:dyDescent="0.25">
      <c r="A43" s="168"/>
      <c r="B43" s="193" t="s">
        <v>72</v>
      </c>
      <c r="C43" s="58" t="s">
        <v>33</v>
      </c>
      <c r="D43" s="59" t="s">
        <v>15</v>
      </c>
      <c r="E43" s="97">
        <v>8.8634259259259256E-3</v>
      </c>
      <c r="F43" s="98">
        <v>8</v>
      </c>
      <c r="G43" s="99">
        <v>23</v>
      </c>
      <c r="H43" s="97">
        <v>4.5069444444444445E-3</v>
      </c>
      <c r="I43" s="2">
        <v>4</v>
      </c>
      <c r="J43" s="42">
        <v>27</v>
      </c>
      <c r="K43" s="123">
        <v>18</v>
      </c>
      <c r="L43" s="98">
        <v>1</v>
      </c>
      <c r="M43" s="99">
        <v>36</v>
      </c>
      <c r="N43" s="100">
        <v>9.5</v>
      </c>
      <c r="O43" s="98">
        <v>6</v>
      </c>
      <c r="P43" s="99">
        <v>25</v>
      </c>
      <c r="Q43" s="101">
        <v>15</v>
      </c>
      <c r="R43" s="2">
        <v>3</v>
      </c>
      <c r="S43" s="99">
        <v>29</v>
      </c>
      <c r="T43" s="101">
        <v>9</v>
      </c>
      <c r="U43" s="98">
        <v>1</v>
      </c>
      <c r="V43" s="99">
        <v>36</v>
      </c>
      <c r="W43" s="100">
        <v>20.2</v>
      </c>
      <c r="X43" s="2">
        <v>4</v>
      </c>
      <c r="Y43" s="110">
        <v>27</v>
      </c>
      <c r="Z43" s="46">
        <v>3.1134259259259257E-3</v>
      </c>
      <c r="AA43" s="40">
        <v>4</v>
      </c>
      <c r="AB43" s="42">
        <v>27</v>
      </c>
      <c r="AC43" s="123">
        <f t="shared" si="1"/>
        <v>230</v>
      </c>
      <c r="AD43" s="42">
        <v>2</v>
      </c>
    </row>
    <row r="44" spans="1:30" x14ac:dyDescent="0.25">
      <c r="A44" s="81">
        <v>505</v>
      </c>
      <c r="B44" s="38" t="s">
        <v>68</v>
      </c>
      <c r="C44" s="27" t="s">
        <v>67</v>
      </c>
      <c r="D44" s="28" t="s">
        <v>15</v>
      </c>
      <c r="E44" s="21">
        <v>7.6076388888888895E-3</v>
      </c>
      <c r="F44" s="2">
        <v>2</v>
      </c>
      <c r="G44" s="19">
        <v>32</v>
      </c>
      <c r="H44" s="21">
        <v>4.4942129629629629E-3</v>
      </c>
      <c r="I44" s="2">
        <v>3</v>
      </c>
      <c r="J44" s="19">
        <v>29</v>
      </c>
      <c r="K44" s="112">
        <v>1</v>
      </c>
      <c r="L44" s="2">
        <v>7</v>
      </c>
      <c r="M44" s="19">
        <v>24</v>
      </c>
      <c r="N44" s="75">
        <v>10.85</v>
      </c>
      <c r="O44" s="2">
        <v>1</v>
      </c>
      <c r="P44" s="19">
        <v>36</v>
      </c>
      <c r="Q44" s="13">
        <v>3</v>
      </c>
      <c r="R44" s="2">
        <v>8</v>
      </c>
      <c r="S44" s="19">
        <v>23</v>
      </c>
      <c r="T44" s="13">
        <v>0</v>
      </c>
      <c r="U44" s="2">
        <v>7</v>
      </c>
      <c r="V44" s="121">
        <v>24</v>
      </c>
      <c r="W44" s="75">
        <v>20.5</v>
      </c>
      <c r="X44" s="2">
        <v>2</v>
      </c>
      <c r="Y44" s="149">
        <v>32</v>
      </c>
      <c r="Z44" s="46">
        <v>3.0104166666666664E-3</v>
      </c>
      <c r="AA44" s="40">
        <v>3</v>
      </c>
      <c r="AB44" s="19">
        <v>29</v>
      </c>
      <c r="AC44" s="123">
        <f t="shared" si="1"/>
        <v>229</v>
      </c>
      <c r="AD44" s="99">
        <v>3</v>
      </c>
    </row>
    <row r="45" spans="1:30" s="96" customFormat="1" x14ac:dyDescent="0.25">
      <c r="A45" s="81">
        <v>507</v>
      </c>
      <c r="B45" s="38" t="s">
        <v>69</v>
      </c>
      <c r="C45" s="27" t="s">
        <v>33</v>
      </c>
      <c r="D45" s="28" t="s">
        <v>15</v>
      </c>
      <c r="E45" s="21">
        <v>7.5324074074074069E-3</v>
      </c>
      <c r="F45" s="2">
        <v>1</v>
      </c>
      <c r="G45" s="19">
        <v>36</v>
      </c>
      <c r="H45" s="21">
        <v>4.5856481481481486E-3</v>
      </c>
      <c r="I45" s="2">
        <v>6</v>
      </c>
      <c r="J45" s="42">
        <v>25</v>
      </c>
      <c r="K45" s="112">
        <v>7</v>
      </c>
      <c r="L45" s="2">
        <v>6</v>
      </c>
      <c r="M45" s="19">
        <v>25</v>
      </c>
      <c r="N45" s="75">
        <v>10.65</v>
      </c>
      <c r="O45" s="2">
        <v>3</v>
      </c>
      <c r="P45" s="19">
        <v>29</v>
      </c>
      <c r="Q45" s="13">
        <v>13</v>
      </c>
      <c r="R45" s="2">
        <v>4</v>
      </c>
      <c r="S45" s="19">
        <v>27</v>
      </c>
      <c r="T45" s="13">
        <v>5</v>
      </c>
      <c r="U45" s="2">
        <v>3</v>
      </c>
      <c r="V45" s="121">
        <v>29</v>
      </c>
      <c r="W45" s="75">
        <v>19.25</v>
      </c>
      <c r="X45" s="2">
        <v>6</v>
      </c>
      <c r="Y45" s="110">
        <v>25</v>
      </c>
      <c r="Z45" s="46">
        <v>3.216435185185185E-3</v>
      </c>
      <c r="AA45" s="40">
        <v>6</v>
      </c>
      <c r="AB45" s="42">
        <v>25</v>
      </c>
      <c r="AC45" s="123">
        <f t="shared" si="1"/>
        <v>221</v>
      </c>
      <c r="AD45" s="42">
        <v>4</v>
      </c>
    </row>
    <row r="46" spans="1:30" x14ac:dyDescent="0.25">
      <c r="A46" s="81">
        <v>503</v>
      </c>
      <c r="B46" s="38" t="s">
        <v>66</v>
      </c>
      <c r="C46" s="27" t="s">
        <v>67</v>
      </c>
      <c r="D46" s="28" t="s">
        <v>15</v>
      </c>
      <c r="E46" s="21">
        <v>7.6388888888888886E-3</v>
      </c>
      <c r="F46" s="2">
        <v>3</v>
      </c>
      <c r="G46" s="19">
        <v>29</v>
      </c>
      <c r="H46" s="21">
        <v>4.7557870370370367E-3</v>
      </c>
      <c r="I46" s="2">
        <v>7</v>
      </c>
      <c r="J46" s="19">
        <v>24</v>
      </c>
      <c r="K46" s="112">
        <v>13</v>
      </c>
      <c r="L46" s="2">
        <v>4</v>
      </c>
      <c r="M46" s="19">
        <v>27</v>
      </c>
      <c r="N46" s="75">
        <v>10.75</v>
      </c>
      <c r="O46" s="2">
        <v>2</v>
      </c>
      <c r="P46" s="19">
        <v>32</v>
      </c>
      <c r="Q46" s="13">
        <v>16</v>
      </c>
      <c r="R46" s="2">
        <v>2</v>
      </c>
      <c r="S46" s="19">
        <v>32</v>
      </c>
      <c r="T46" s="13">
        <v>5</v>
      </c>
      <c r="U46" s="2">
        <v>3</v>
      </c>
      <c r="V46" s="19">
        <v>29</v>
      </c>
      <c r="W46" s="75">
        <v>18.25</v>
      </c>
      <c r="X46" s="2">
        <v>8</v>
      </c>
      <c r="Y46" s="110">
        <v>23</v>
      </c>
      <c r="Z46" s="46">
        <v>3.3761574074074071E-3</v>
      </c>
      <c r="AA46" s="40">
        <v>7</v>
      </c>
      <c r="AB46" s="19">
        <v>24</v>
      </c>
      <c r="AC46" s="123">
        <f t="shared" si="1"/>
        <v>220</v>
      </c>
      <c r="AD46" s="99">
        <v>5</v>
      </c>
    </row>
    <row r="47" spans="1:30" x14ac:dyDescent="0.25">
      <c r="A47" s="81">
        <v>502</v>
      </c>
      <c r="B47" s="38" t="s">
        <v>64</v>
      </c>
      <c r="C47" s="27" t="s">
        <v>65</v>
      </c>
      <c r="D47" s="28" t="s">
        <v>15</v>
      </c>
      <c r="E47" s="21">
        <v>8.0428240740740738E-3</v>
      </c>
      <c r="F47" s="2">
        <v>4</v>
      </c>
      <c r="G47" s="19">
        <v>27</v>
      </c>
      <c r="H47" s="21">
        <v>4.363425925925926E-3</v>
      </c>
      <c r="I47" s="2">
        <v>2</v>
      </c>
      <c r="J47" s="19">
        <v>32</v>
      </c>
      <c r="K47" s="112">
        <v>15</v>
      </c>
      <c r="L47" s="2">
        <v>3</v>
      </c>
      <c r="M47" s="19">
        <v>29</v>
      </c>
      <c r="N47" s="75">
        <v>9</v>
      </c>
      <c r="O47" s="2">
        <v>8</v>
      </c>
      <c r="P47" s="19">
        <v>23</v>
      </c>
      <c r="Q47" s="13">
        <v>6</v>
      </c>
      <c r="R47" s="2">
        <v>7</v>
      </c>
      <c r="S47" s="19">
        <v>24</v>
      </c>
      <c r="T47" s="13">
        <v>4</v>
      </c>
      <c r="U47" s="2">
        <v>5</v>
      </c>
      <c r="V47" s="121">
        <v>26</v>
      </c>
      <c r="W47" s="75">
        <v>19.100000000000001</v>
      </c>
      <c r="X47" s="2">
        <v>7</v>
      </c>
      <c r="Y47" s="149">
        <v>24</v>
      </c>
      <c r="Z47" s="46">
        <v>2.9363425925925928E-3</v>
      </c>
      <c r="AA47" s="40">
        <v>2</v>
      </c>
      <c r="AB47" s="42">
        <v>32</v>
      </c>
      <c r="AC47" s="123">
        <f t="shared" si="1"/>
        <v>217</v>
      </c>
      <c r="AD47" s="42">
        <v>6</v>
      </c>
    </row>
    <row r="48" spans="1:30" x14ac:dyDescent="0.25">
      <c r="A48" s="81">
        <v>504</v>
      </c>
      <c r="B48" s="38" t="s">
        <v>59</v>
      </c>
      <c r="C48" s="27" t="s">
        <v>60</v>
      </c>
      <c r="D48" s="28" t="s">
        <v>15</v>
      </c>
      <c r="E48" s="21">
        <v>8.1111111111111106E-3</v>
      </c>
      <c r="F48" s="2">
        <v>5</v>
      </c>
      <c r="G48" s="19">
        <v>26</v>
      </c>
      <c r="H48" s="21">
        <v>5.3634259259259269E-3</v>
      </c>
      <c r="I48" s="2">
        <v>8</v>
      </c>
      <c r="J48" s="42">
        <v>23</v>
      </c>
      <c r="K48" s="112">
        <v>8</v>
      </c>
      <c r="L48" s="2">
        <v>5</v>
      </c>
      <c r="M48" s="19">
        <v>26</v>
      </c>
      <c r="N48" s="75">
        <v>9.9</v>
      </c>
      <c r="O48" s="2">
        <v>5</v>
      </c>
      <c r="P48" s="19">
        <v>26</v>
      </c>
      <c r="Q48" s="13">
        <v>7</v>
      </c>
      <c r="R48" s="2">
        <v>6</v>
      </c>
      <c r="S48" s="19">
        <v>25</v>
      </c>
      <c r="T48" s="13">
        <v>2</v>
      </c>
      <c r="U48" s="2">
        <v>6</v>
      </c>
      <c r="V48" s="121">
        <v>25</v>
      </c>
      <c r="W48" s="75">
        <v>21.5</v>
      </c>
      <c r="X48" s="2">
        <v>1</v>
      </c>
      <c r="Y48" s="149">
        <v>36</v>
      </c>
      <c r="Z48" s="46">
        <v>3.5173611111111113E-3</v>
      </c>
      <c r="AA48" s="40">
        <v>8</v>
      </c>
      <c r="AB48" s="42">
        <v>23</v>
      </c>
      <c r="AC48" s="123">
        <f t="shared" si="1"/>
        <v>210</v>
      </c>
      <c r="AD48" s="99">
        <v>7</v>
      </c>
    </row>
    <row r="49" spans="1:30" ht="15.75" thickBot="1" x14ac:dyDescent="0.3">
      <c r="A49" s="81">
        <v>506</v>
      </c>
      <c r="B49" s="38" t="s">
        <v>71</v>
      </c>
      <c r="C49" s="27" t="s">
        <v>33</v>
      </c>
      <c r="D49" s="28" t="s">
        <v>15</v>
      </c>
      <c r="E49" s="21">
        <v>8.5717592592592599E-3</v>
      </c>
      <c r="F49" s="2">
        <v>7</v>
      </c>
      <c r="G49" s="19">
        <v>24</v>
      </c>
      <c r="H49" s="22">
        <v>4.5185185185185181E-3</v>
      </c>
      <c r="I49" s="15">
        <v>5</v>
      </c>
      <c r="J49" s="20">
        <v>26</v>
      </c>
      <c r="K49" s="112">
        <v>1</v>
      </c>
      <c r="L49" s="2">
        <v>7</v>
      </c>
      <c r="M49" s="19">
        <v>24</v>
      </c>
      <c r="N49" s="75">
        <v>9.5</v>
      </c>
      <c r="O49" s="2">
        <v>6</v>
      </c>
      <c r="P49" s="19">
        <v>25</v>
      </c>
      <c r="Q49" s="13">
        <v>11</v>
      </c>
      <c r="R49" s="85">
        <v>5</v>
      </c>
      <c r="S49" s="19">
        <v>26</v>
      </c>
      <c r="T49" s="13">
        <v>0</v>
      </c>
      <c r="U49" s="2">
        <v>7</v>
      </c>
      <c r="V49" s="121">
        <v>24</v>
      </c>
      <c r="W49" s="75">
        <v>20.45</v>
      </c>
      <c r="X49" s="2">
        <v>3</v>
      </c>
      <c r="Y49" s="149">
        <v>29</v>
      </c>
      <c r="Z49" s="46">
        <v>3.1701388888888886E-3</v>
      </c>
      <c r="AA49" s="40">
        <v>5</v>
      </c>
      <c r="AB49" s="19">
        <v>26</v>
      </c>
      <c r="AC49" s="123">
        <f t="shared" si="1"/>
        <v>204</v>
      </c>
      <c r="AD49" s="42">
        <v>8</v>
      </c>
    </row>
    <row r="50" spans="1:30" ht="15.75" thickBot="1" x14ac:dyDescent="0.3">
      <c r="A50" s="82">
        <v>508</v>
      </c>
      <c r="B50" s="37"/>
      <c r="C50" s="35"/>
      <c r="D50" s="51"/>
      <c r="E50" s="22"/>
      <c r="F50" s="15"/>
      <c r="G50" s="20"/>
      <c r="H50" s="140"/>
      <c r="I50" s="124"/>
      <c r="J50" s="141"/>
      <c r="K50" s="14"/>
      <c r="L50" s="15"/>
      <c r="M50" s="20"/>
      <c r="N50" s="76"/>
      <c r="O50" s="15"/>
      <c r="P50" s="20"/>
      <c r="Q50" s="14"/>
      <c r="R50" s="15"/>
      <c r="S50" s="20"/>
      <c r="T50" s="14"/>
      <c r="U50" s="15"/>
      <c r="V50" s="122"/>
      <c r="W50" s="76"/>
      <c r="X50" s="15"/>
      <c r="Y50" s="175"/>
      <c r="Z50" s="186"/>
      <c r="AA50" s="119"/>
      <c r="AB50" s="187"/>
      <c r="AC50" s="183"/>
      <c r="AD50" s="141"/>
    </row>
    <row r="51" spans="1:30" ht="15.75" thickBot="1" x14ac:dyDescent="0.3">
      <c r="A51" s="65"/>
      <c r="B51" s="56"/>
      <c r="C51" s="56"/>
      <c r="D51" s="57"/>
      <c r="E51" s="66"/>
      <c r="F51" s="67"/>
      <c r="G51" s="68"/>
      <c r="H51" s="66"/>
      <c r="I51" s="67"/>
      <c r="J51" s="68"/>
      <c r="K51" s="69"/>
      <c r="L51" s="67"/>
      <c r="M51" s="68"/>
      <c r="N51" s="77"/>
      <c r="O51" s="67"/>
      <c r="P51" s="68"/>
      <c r="Q51" s="69"/>
      <c r="R51" s="67"/>
      <c r="S51" s="68"/>
      <c r="T51" s="69"/>
      <c r="U51" s="67"/>
      <c r="V51" s="84"/>
      <c r="W51" s="146"/>
      <c r="X51" s="147"/>
      <c r="Y51" s="179"/>
      <c r="Z51" s="188"/>
      <c r="AA51" s="127"/>
      <c r="AB51" s="189"/>
      <c r="AC51" s="184" t="s">
        <v>112</v>
      </c>
      <c r="AD51" s="126" t="s">
        <v>109</v>
      </c>
    </row>
    <row r="52" spans="1:30" s="96" customFormat="1" x14ac:dyDescent="0.25">
      <c r="A52" s="36">
        <v>513</v>
      </c>
      <c r="B52" s="25" t="s">
        <v>38</v>
      </c>
      <c r="C52" s="25" t="s">
        <v>36</v>
      </c>
      <c r="D52" s="31" t="s">
        <v>19</v>
      </c>
      <c r="E52" s="45">
        <v>6.3564814814814803E-3</v>
      </c>
      <c r="F52" s="83">
        <v>1</v>
      </c>
      <c r="G52" s="41">
        <v>36</v>
      </c>
      <c r="H52" s="45">
        <v>3.3495370370370367E-3</v>
      </c>
      <c r="I52" s="83">
        <v>1</v>
      </c>
      <c r="J52" s="136">
        <v>36</v>
      </c>
      <c r="K52" s="48">
        <v>28</v>
      </c>
      <c r="L52" s="83">
        <v>2</v>
      </c>
      <c r="M52" s="41">
        <v>32</v>
      </c>
      <c r="N52" s="79">
        <v>12.65</v>
      </c>
      <c r="O52" s="83">
        <v>2</v>
      </c>
      <c r="P52" s="41">
        <v>32</v>
      </c>
      <c r="Q52" s="48">
        <v>23</v>
      </c>
      <c r="R52" s="83">
        <v>1</v>
      </c>
      <c r="S52" s="41">
        <v>36</v>
      </c>
      <c r="T52" s="48">
        <v>12</v>
      </c>
      <c r="U52" s="83">
        <v>1</v>
      </c>
      <c r="V52" s="41">
        <v>36</v>
      </c>
      <c r="W52" s="79">
        <v>21.8</v>
      </c>
      <c r="X52" s="98">
        <v>3</v>
      </c>
      <c r="Y52" s="98">
        <v>29</v>
      </c>
      <c r="Z52" s="117">
        <v>2.4618055555555556E-3</v>
      </c>
      <c r="AA52" s="98">
        <v>2</v>
      </c>
      <c r="AB52" s="98">
        <v>32</v>
      </c>
      <c r="AC52" s="83">
        <f>SUM(G52+J52+M52+P52+S52+V52+Y52+AB52)</f>
        <v>269</v>
      </c>
      <c r="AD52" s="85" t="s">
        <v>113</v>
      </c>
    </row>
    <row r="53" spans="1:30" s="4" customFormat="1" x14ac:dyDescent="0.25">
      <c r="A53" s="38">
        <v>512</v>
      </c>
      <c r="B53" s="27" t="s">
        <v>37</v>
      </c>
      <c r="C53" s="26" t="s">
        <v>36</v>
      </c>
      <c r="D53" s="28" t="s">
        <v>19</v>
      </c>
      <c r="E53" s="46">
        <v>6.4421296296296301E-3</v>
      </c>
      <c r="F53" s="40">
        <v>2</v>
      </c>
      <c r="G53" s="110">
        <v>32</v>
      </c>
      <c r="H53" s="114">
        <v>3.3831018518518511E-3</v>
      </c>
      <c r="I53" s="40">
        <v>2</v>
      </c>
      <c r="J53" s="110">
        <v>32</v>
      </c>
      <c r="K53" s="49">
        <v>35</v>
      </c>
      <c r="L53" s="40">
        <v>1</v>
      </c>
      <c r="M53" s="42">
        <v>36</v>
      </c>
      <c r="N53" s="73">
        <v>11.5</v>
      </c>
      <c r="O53" s="40">
        <v>3</v>
      </c>
      <c r="P53" s="42">
        <v>29</v>
      </c>
      <c r="Q53" s="49">
        <v>21</v>
      </c>
      <c r="R53" s="40">
        <v>3</v>
      </c>
      <c r="S53" s="42">
        <v>29</v>
      </c>
      <c r="T53" s="49">
        <v>11</v>
      </c>
      <c r="U53" s="40">
        <v>2</v>
      </c>
      <c r="V53" s="42">
        <v>32</v>
      </c>
      <c r="W53" s="73">
        <v>21.45</v>
      </c>
      <c r="X53" s="40">
        <v>4</v>
      </c>
      <c r="Y53" s="40">
        <v>27</v>
      </c>
      <c r="Z53" s="114">
        <v>2.3437499999999999E-3</v>
      </c>
      <c r="AA53" s="40">
        <v>1</v>
      </c>
      <c r="AB53" s="40">
        <v>36</v>
      </c>
      <c r="AC53" s="98">
        <f t="shared" ref="AC53:AC64" si="2">SUM(G53+J53+M53+P53+S53+V53+Y53+AB53)</f>
        <v>253</v>
      </c>
      <c r="AD53" s="2" t="s">
        <v>114</v>
      </c>
    </row>
    <row r="54" spans="1:30" x14ac:dyDescent="0.25">
      <c r="A54" s="38">
        <v>515</v>
      </c>
      <c r="B54" s="27" t="s">
        <v>74</v>
      </c>
      <c r="C54" s="26" t="s">
        <v>67</v>
      </c>
      <c r="D54" s="28" t="s">
        <v>19</v>
      </c>
      <c r="E54" s="46">
        <v>6.905092592592592E-3</v>
      </c>
      <c r="F54" s="40">
        <v>4</v>
      </c>
      <c r="G54" s="110">
        <v>27</v>
      </c>
      <c r="H54" s="114">
        <v>3.7465277777777774E-3</v>
      </c>
      <c r="I54" s="40">
        <v>4</v>
      </c>
      <c r="J54" s="110">
        <v>27</v>
      </c>
      <c r="K54" s="49">
        <v>21</v>
      </c>
      <c r="L54" s="40">
        <v>3</v>
      </c>
      <c r="M54" s="42">
        <v>29</v>
      </c>
      <c r="N54" s="73">
        <v>13.1</v>
      </c>
      <c r="O54" s="40">
        <v>1</v>
      </c>
      <c r="P54" s="42">
        <v>36</v>
      </c>
      <c r="Q54" s="49">
        <v>21</v>
      </c>
      <c r="R54" s="40">
        <v>4</v>
      </c>
      <c r="S54" s="42">
        <v>27</v>
      </c>
      <c r="T54" s="49">
        <v>8</v>
      </c>
      <c r="U54" s="40">
        <v>3</v>
      </c>
      <c r="V54" s="42">
        <v>29</v>
      </c>
      <c r="W54" s="73">
        <v>21.3</v>
      </c>
      <c r="X54" s="40">
        <v>5</v>
      </c>
      <c r="Y54" s="40">
        <v>26</v>
      </c>
      <c r="Z54" s="115">
        <v>2.8414351851851851E-3</v>
      </c>
      <c r="AA54" s="40">
        <v>4</v>
      </c>
      <c r="AB54" s="2">
        <v>27</v>
      </c>
      <c r="AC54" s="98">
        <f t="shared" si="2"/>
        <v>228</v>
      </c>
      <c r="AD54" s="85" t="s">
        <v>115</v>
      </c>
    </row>
    <row r="55" spans="1:30" x14ac:dyDescent="0.25">
      <c r="A55" s="38">
        <v>510</v>
      </c>
      <c r="B55" s="27" t="s">
        <v>30</v>
      </c>
      <c r="C55" s="27" t="s">
        <v>31</v>
      </c>
      <c r="D55" s="28" t="s">
        <v>19</v>
      </c>
      <c r="E55" s="46">
        <v>6.5300925925925917E-3</v>
      </c>
      <c r="F55" s="40">
        <v>3</v>
      </c>
      <c r="G55" s="110">
        <v>29</v>
      </c>
      <c r="H55" s="114">
        <v>3.5972222222222221E-3</v>
      </c>
      <c r="I55" s="40">
        <v>3</v>
      </c>
      <c r="J55" s="110">
        <v>29</v>
      </c>
      <c r="K55" s="49">
        <v>13</v>
      </c>
      <c r="L55" s="40">
        <v>7</v>
      </c>
      <c r="M55" s="42">
        <v>24</v>
      </c>
      <c r="N55" s="73">
        <v>9.1</v>
      </c>
      <c r="O55" s="40">
        <v>9</v>
      </c>
      <c r="P55" s="42">
        <v>22</v>
      </c>
      <c r="Q55" s="49">
        <v>23</v>
      </c>
      <c r="R55" s="40">
        <v>1</v>
      </c>
      <c r="S55" s="42">
        <v>36</v>
      </c>
      <c r="T55" s="49">
        <v>8</v>
      </c>
      <c r="U55" s="40">
        <v>3</v>
      </c>
      <c r="V55" s="42">
        <v>29</v>
      </c>
      <c r="W55" s="73">
        <v>20.05</v>
      </c>
      <c r="X55" s="40">
        <v>8</v>
      </c>
      <c r="Y55" s="40">
        <v>23</v>
      </c>
      <c r="Z55" s="115">
        <v>2.5347222222222221E-3</v>
      </c>
      <c r="AA55" s="40">
        <v>3</v>
      </c>
      <c r="AB55" s="2">
        <v>29</v>
      </c>
      <c r="AC55" s="98">
        <f t="shared" si="2"/>
        <v>221</v>
      </c>
      <c r="AD55" s="40">
        <v>4</v>
      </c>
    </row>
    <row r="56" spans="1:30" x14ac:dyDescent="0.25">
      <c r="A56" s="38">
        <v>517</v>
      </c>
      <c r="B56" s="27" t="s">
        <v>61</v>
      </c>
      <c r="C56" s="27" t="s">
        <v>58</v>
      </c>
      <c r="D56" s="28" t="s">
        <v>19</v>
      </c>
      <c r="E56" s="46">
        <v>7.4976851851851845E-3</v>
      </c>
      <c r="F56" s="40">
        <v>5</v>
      </c>
      <c r="G56" s="110">
        <v>26</v>
      </c>
      <c r="H56" s="114">
        <v>4.0486111111111113E-3</v>
      </c>
      <c r="I56" s="40">
        <v>6</v>
      </c>
      <c r="J56" s="110">
        <v>25</v>
      </c>
      <c r="K56" s="49">
        <v>15</v>
      </c>
      <c r="L56" s="40">
        <v>5</v>
      </c>
      <c r="M56" s="42">
        <v>26</v>
      </c>
      <c r="N56" s="73">
        <v>11</v>
      </c>
      <c r="O56" s="40">
        <v>4</v>
      </c>
      <c r="P56" s="42">
        <v>27</v>
      </c>
      <c r="Q56" s="49">
        <v>2</v>
      </c>
      <c r="R56" s="40">
        <v>8</v>
      </c>
      <c r="S56" s="42">
        <v>23</v>
      </c>
      <c r="T56" s="49">
        <v>7</v>
      </c>
      <c r="U56" s="40">
        <v>5</v>
      </c>
      <c r="V56" s="42">
        <v>26</v>
      </c>
      <c r="W56" s="73">
        <v>22.6</v>
      </c>
      <c r="X56" s="40">
        <v>1</v>
      </c>
      <c r="Y56" s="40">
        <v>36</v>
      </c>
      <c r="Z56" s="115">
        <v>3.5358796296296297E-3</v>
      </c>
      <c r="AA56" s="40">
        <v>9</v>
      </c>
      <c r="AB56" s="2">
        <v>22</v>
      </c>
      <c r="AC56" s="98">
        <f t="shared" si="2"/>
        <v>211</v>
      </c>
      <c r="AD56" s="98">
        <v>5</v>
      </c>
    </row>
    <row r="57" spans="1:30" x14ac:dyDescent="0.25">
      <c r="A57" s="38">
        <v>511</v>
      </c>
      <c r="B57" s="27" t="s">
        <v>76</v>
      </c>
      <c r="C57" s="26" t="s">
        <v>33</v>
      </c>
      <c r="D57" s="28" t="s">
        <v>19</v>
      </c>
      <c r="E57" s="46">
        <v>7.5451388888888894E-3</v>
      </c>
      <c r="F57" s="40">
        <v>6</v>
      </c>
      <c r="G57" s="110">
        <v>25</v>
      </c>
      <c r="H57" s="114">
        <v>3.9895833333333337E-3</v>
      </c>
      <c r="I57" s="40">
        <v>5</v>
      </c>
      <c r="J57" s="110">
        <v>26</v>
      </c>
      <c r="K57" s="49">
        <v>11</v>
      </c>
      <c r="L57" s="40">
        <v>8</v>
      </c>
      <c r="M57" s="42">
        <v>23</v>
      </c>
      <c r="N57" s="73">
        <v>10.65</v>
      </c>
      <c r="O57" s="40">
        <v>7</v>
      </c>
      <c r="P57" s="42">
        <v>24</v>
      </c>
      <c r="Q57" s="49">
        <v>9</v>
      </c>
      <c r="R57" s="40">
        <v>6</v>
      </c>
      <c r="S57" s="42">
        <v>25</v>
      </c>
      <c r="T57" s="49">
        <v>3</v>
      </c>
      <c r="U57" s="40">
        <v>8</v>
      </c>
      <c r="V57" s="42">
        <v>23</v>
      </c>
      <c r="W57" s="73">
        <v>22.1</v>
      </c>
      <c r="X57" s="40">
        <v>2</v>
      </c>
      <c r="Y57" s="40">
        <v>32</v>
      </c>
      <c r="Z57" s="115">
        <v>3.0162037037037037E-3</v>
      </c>
      <c r="AA57" s="40">
        <v>6</v>
      </c>
      <c r="AB57" s="2">
        <v>25</v>
      </c>
      <c r="AC57" s="98">
        <f t="shared" si="2"/>
        <v>203</v>
      </c>
      <c r="AD57" s="40">
        <v>6</v>
      </c>
    </row>
    <row r="58" spans="1:30" x14ac:dyDescent="0.25">
      <c r="A58" s="38">
        <v>514</v>
      </c>
      <c r="B58" s="26" t="s">
        <v>83</v>
      </c>
      <c r="C58" s="26" t="s">
        <v>33</v>
      </c>
      <c r="D58" s="28" t="s">
        <v>19</v>
      </c>
      <c r="E58" s="46">
        <v>8.0162037037037042E-3</v>
      </c>
      <c r="F58" s="40">
        <v>8</v>
      </c>
      <c r="G58" s="110">
        <v>23</v>
      </c>
      <c r="H58" s="114">
        <v>4.5509259259259261E-3</v>
      </c>
      <c r="I58" s="40">
        <v>8</v>
      </c>
      <c r="J58" s="110">
        <v>23</v>
      </c>
      <c r="K58" s="49">
        <v>20</v>
      </c>
      <c r="L58" s="40">
        <v>4</v>
      </c>
      <c r="M58" s="42">
        <v>27</v>
      </c>
      <c r="N58" s="73">
        <v>11</v>
      </c>
      <c r="O58" s="40">
        <v>4</v>
      </c>
      <c r="P58" s="42">
        <v>27</v>
      </c>
      <c r="Q58" s="49">
        <v>14</v>
      </c>
      <c r="R58" s="40">
        <v>5</v>
      </c>
      <c r="S58" s="42">
        <v>26</v>
      </c>
      <c r="T58" s="49">
        <v>7</v>
      </c>
      <c r="U58" s="40">
        <v>5</v>
      </c>
      <c r="V58" s="42">
        <v>26</v>
      </c>
      <c r="W58" s="73">
        <v>20.95</v>
      </c>
      <c r="X58" s="40">
        <v>6</v>
      </c>
      <c r="Y58" s="40">
        <v>25</v>
      </c>
      <c r="Z58" s="115">
        <v>2.9953703703703705E-3</v>
      </c>
      <c r="AA58" s="40">
        <v>5</v>
      </c>
      <c r="AB58" s="2">
        <v>26</v>
      </c>
      <c r="AC58" s="98">
        <f t="shared" si="2"/>
        <v>203</v>
      </c>
      <c r="AD58" s="98">
        <v>6</v>
      </c>
    </row>
    <row r="59" spans="1:30" x14ac:dyDescent="0.25">
      <c r="A59" s="70">
        <v>524</v>
      </c>
      <c r="B59" s="62" t="s">
        <v>75</v>
      </c>
      <c r="C59" s="63" t="s">
        <v>67</v>
      </c>
      <c r="D59" s="64" t="s">
        <v>19</v>
      </c>
      <c r="E59" s="91">
        <v>8.6296296296296295E-3</v>
      </c>
      <c r="F59" s="87">
        <v>9</v>
      </c>
      <c r="G59" s="125">
        <v>22</v>
      </c>
      <c r="H59" s="114">
        <v>4.7743055555555551E-3</v>
      </c>
      <c r="I59" s="40">
        <v>9</v>
      </c>
      <c r="J59" s="110">
        <v>22</v>
      </c>
      <c r="K59" s="89">
        <v>15</v>
      </c>
      <c r="L59" s="87">
        <v>5</v>
      </c>
      <c r="M59" s="88">
        <v>25</v>
      </c>
      <c r="N59" s="86">
        <v>9.1999999999999993</v>
      </c>
      <c r="O59" s="87">
        <v>8</v>
      </c>
      <c r="P59" s="88">
        <v>23</v>
      </c>
      <c r="Q59" s="89">
        <v>6</v>
      </c>
      <c r="R59" s="40">
        <v>7</v>
      </c>
      <c r="S59" s="42">
        <v>24</v>
      </c>
      <c r="T59" s="89">
        <v>4</v>
      </c>
      <c r="U59" s="87">
        <v>7</v>
      </c>
      <c r="V59" s="88">
        <v>24</v>
      </c>
      <c r="W59" s="86">
        <v>18.899999999999999</v>
      </c>
      <c r="X59" s="40">
        <v>9</v>
      </c>
      <c r="Y59" s="40">
        <v>22</v>
      </c>
      <c r="Z59" s="115">
        <v>3.2939814814814815E-3</v>
      </c>
      <c r="AA59" s="40">
        <v>8</v>
      </c>
      <c r="AB59" s="2">
        <v>23</v>
      </c>
      <c r="AC59" s="98">
        <f t="shared" si="2"/>
        <v>185</v>
      </c>
      <c r="AD59" s="40">
        <v>8</v>
      </c>
    </row>
    <row r="60" spans="1:30" ht="15.75" thickBot="1" x14ac:dyDescent="0.3">
      <c r="A60" s="37">
        <v>516</v>
      </c>
      <c r="B60" s="29" t="s">
        <v>73</v>
      </c>
      <c r="C60" s="35" t="s">
        <v>67</v>
      </c>
      <c r="D60" s="32" t="s">
        <v>19</v>
      </c>
      <c r="E60" s="47">
        <v>7.9097222222222225E-3</v>
      </c>
      <c r="F60" s="43">
        <v>7</v>
      </c>
      <c r="G60" s="113">
        <v>24</v>
      </c>
      <c r="H60" s="102">
        <v>4.37962962962963E-3</v>
      </c>
      <c r="I60" s="43">
        <v>7</v>
      </c>
      <c r="J60" s="113">
        <v>24</v>
      </c>
      <c r="K60" s="50"/>
      <c r="L60" s="43"/>
      <c r="M60" s="44"/>
      <c r="N60" s="74">
        <v>11</v>
      </c>
      <c r="O60" s="43">
        <v>4</v>
      </c>
      <c r="P60" s="44">
        <v>27</v>
      </c>
      <c r="Q60" s="50">
        <v>2</v>
      </c>
      <c r="R60" s="40">
        <v>8</v>
      </c>
      <c r="S60" s="42">
        <v>23</v>
      </c>
      <c r="T60" s="50">
        <v>0</v>
      </c>
      <c r="U60" s="43">
        <v>9</v>
      </c>
      <c r="V60" s="44">
        <v>22</v>
      </c>
      <c r="W60" s="74">
        <v>20.2</v>
      </c>
      <c r="X60" s="43">
        <v>7</v>
      </c>
      <c r="Y60" s="43">
        <v>24</v>
      </c>
      <c r="Z60" s="116">
        <v>3.2037037037037034E-3</v>
      </c>
      <c r="AA60" s="43">
        <v>7</v>
      </c>
      <c r="AB60" s="15">
        <v>24</v>
      </c>
      <c r="AC60" s="145">
        <f t="shared" si="2"/>
        <v>168</v>
      </c>
      <c r="AD60" s="43">
        <v>9</v>
      </c>
    </row>
    <row r="61" spans="1:30" s="4" customFormat="1" x14ac:dyDescent="0.25">
      <c r="A61" s="36">
        <v>518</v>
      </c>
      <c r="B61" s="25" t="s">
        <v>29</v>
      </c>
      <c r="C61" s="25" t="s">
        <v>62</v>
      </c>
      <c r="D61" s="31" t="s">
        <v>21</v>
      </c>
      <c r="E61" s="45">
        <v>6.6481481481481487E-3</v>
      </c>
      <c r="F61" s="83">
        <v>1</v>
      </c>
      <c r="G61" s="41">
        <v>36</v>
      </c>
      <c r="H61" s="45">
        <v>3.4050925925925928E-3</v>
      </c>
      <c r="I61" s="136">
        <v>2</v>
      </c>
      <c r="J61" s="137">
        <v>32</v>
      </c>
      <c r="K61" s="48">
        <v>24</v>
      </c>
      <c r="L61" s="83">
        <v>2</v>
      </c>
      <c r="M61" s="41">
        <v>32</v>
      </c>
      <c r="N61" s="79">
        <v>13.95</v>
      </c>
      <c r="O61" s="83">
        <v>1</v>
      </c>
      <c r="P61" s="41">
        <v>36</v>
      </c>
      <c r="Q61" s="48">
        <v>22</v>
      </c>
      <c r="R61" s="83">
        <v>2</v>
      </c>
      <c r="S61" s="41">
        <v>32</v>
      </c>
      <c r="T61" s="48">
        <v>7</v>
      </c>
      <c r="U61" s="83">
        <v>3</v>
      </c>
      <c r="V61" s="41">
        <v>29</v>
      </c>
      <c r="W61" s="79">
        <v>22.3</v>
      </c>
      <c r="X61" s="98">
        <v>1</v>
      </c>
      <c r="Y61" s="98">
        <v>36</v>
      </c>
      <c r="Z61" s="117">
        <v>2.3958333333333336E-3</v>
      </c>
      <c r="AA61" s="98">
        <v>2</v>
      </c>
      <c r="AB61" s="98">
        <v>32</v>
      </c>
      <c r="AC61" s="83">
        <f t="shared" si="2"/>
        <v>265</v>
      </c>
      <c r="AD61" s="85" t="s">
        <v>113</v>
      </c>
    </row>
    <row r="62" spans="1:30" x14ac:dyDescent="0.25">
      <c r="A62" s="39">
        <v>523</v>
      </c>
      <c r="B62" s="26" t="s">
        <v>82</v>
      </c>
      <c r="C62" s="26" t="s">
        <v>33</v>
      </c>
      <c r="D62" s="30" t="s">
        <v>21</v>
      </c>
      <c r="E62" s="46">
        <v>6.9849537037037042E-3</v>
      </c>
      <c r="F62" s="40">
        <v>3</v>
      </c>
      <c r="G62" s="42">
        <v>29</v>
      </c>
      <c r="H62" s="21">
        <v>3.5763888888888894E-3</v>
      </c>
      <c r="I62" s="110">
        <v>3</v>
      </c>
      <c r="J62" s="138">
        <v>29</v>
      </c>
      <c r="K62" s="49">
        <v>25</v>
      </c>
      <c r="L62" s="40">
        <v>1</v>
      </c>
      <c r="M62" s="42">
        <v>36</v>
      </c>
      <c r="N62" s="73">
        <v>11.2</v>
      </c>
      <c r="O62" s="40">
        <v>3</v>
      </c>
      <c r="P62" s="42">
        <v>29</v>
      </c>
      <c r="Q62" s="49">
        <v>18</v>
      </c>
      <c r="R62" s="40">
        <v>3</v>
      </c>
      <c r="S62" s="42">
        <v>29</v>
      </c>
      <c r="T62" s="49">
        <v>14</v>
      </c>
      <c r="U62" s="40">
        <v>1</v>
      </c>
      <c r="V62" s="42">
        <v>36</v>
      </c>
      <c r="W62" s="73">
        <v>22</v>
      </c>
      <c r="X62" s="40">
        <v>2</v>
      </c>
      <c r="Y62" s="2">
        <v>32</v>
      </c>
      <c r="Z62" s="114">
        <v>2.3171296296296299E-3</v>
      </c>
      <c r="AA62" s="40">
        <v>1</v>
      </c>
      <c r="AB62" s="40">
        <v>36</v>
      </c>
      <c r="AC62" s="98">
        <f t="shared" si="2"/>
        <v>256</v>
      </c>
      <c r="AD62" s="2" t="s">
        <v>114</v>
      </c>
    </row>
    <row r="63" spans="1:30" x14ac:dyDescent="0.25">
      <c r="A63" s="39">
        <v>521</v>
      </c>
      <c r="B63" s="26" t="s">
        <v>77</v>
      </c>
      <c r="C63" s="26" t="s">
        <v>78</v>
      </c>
      <c r="D63" s="30" t="s">
        <v>21</v>
      </c>
      <c r="E63" s="46">
        <v>6.7430555555555568E-3</v>
      </c>
      <c r="F63" s="40">
        <v>2</v>
      </c>
      <c r="G63" s="42">
        <v>32</v>
      </c>
      <c r="H63" s="46">
        <v>3.3680555555555551E-3</v>
      </c>
      <c r="I63" s="110">
        <v>1</v>
      </c>
      <c r="J63" s="138">
        <v>36</v>
      </c>
      <c r="K63" s="49">
        <v>18</v>
      </c>
      <c r="L63" s="40">
        <v>4</v>
      </c>
      <c r="M63" s="42">
        <v>27</v>
      </c>
      <c r="N63" s="73">
        <v>11.65</v>
      </c>
      <c r="O63" s="40">
        <v>2</v>
      </c>
      <c r="P63" s="42">
        <v>32</v>
      </c>
      <c r="Q63" s="49">
        <v>7</v>
      </c>
      <c r="R63" s="40">
        <v>4</v>
      </c>
      <c r="S63" s="42">
        <v>27</v>
      </c>
      <c r="T63" s="49">
        <v>4</v>
      </c>
      <c r="U63" s="40">
        <v>4</v>
      </c>
      <c r="V63" s="42">
        <v>27</v>
      </c>
      <c r="W63" s="73">
        <v>21.55</v>
      </c>
      <c r="X63" s="40">
        <v>3</v>
      </c>
      <c r="Y63" s="2">
        <v>29</v>
      </c>
      <c r="Z63" s="114">
        <v>2.4537037037037036E-3</v>
      </c>
      <c r="AA63" s="40">
        <v>3</v>
      </c>
      <c r="AB63" s="40">
        <v>29</v>
      </c>
      <c r="AC63" s="98">
        <f t="shared" si="2"/>
        <v>239</v>
      </c>
      <c r="AD63" s="85" t="s">
        <v>115</v>
      </c>
    </row>
    <row r="64" spans="1:30" ht="15.75" thickBot="1" x14ac:dyDescent="0.3">
      <c r="A64" s="39">
        <v>520</v>
      </c>
      <c r="B64" s="26" t="s">
        <v>79</v>
      </c>
      <c r="C64" s="26" t="s">
        <v>80</v>
      </c>
      <c r="D64" s="28" t="s">
        <v>21</v>
      </c>
      <c r="E64" s="47">
        <v>7.302083333333334E-3</v>
      </c>
      <c r="F64" s="43">
        <v>4</v>
      </c>
      <c r="G64" s="44">
        <v>27</v>
      </c>
      <c r="H64" s="47">
        <v>4.0891203703703706E-3</v>
      </c>
      <c r="I64" s="113">
        <v>4</v>
      </c>
      <c r="J64" s="139">
        <v>27</v>
      </c>
      <c r="K64" s="50">
        <v>24</v>
      </c>
      <c r="L64" s="43">
        <v>2</v>
      </c>
      <c r="M64" s="44">
        <v>32</v>
      </c>
      <c r="N64" s="74">
        <v>8</v>
      </c>
      <c r="O64" s="43">
        <v>4</v>
      </c>
      <c r="P64" s="44">
        <v>27</v>
      </c>
      <c r="Q64" s="50">
        <v>26</v>
      </c>
      <c r="R64" s="43">
        <v>1</v>
      </c>
      <c r="S64" s="44">
        <v>36</v>
      </c>
      <c r="T64" s="50">
        <v>13</v>
      </c>
      <c r="U64" s="43">
        <v>2</v>
      </c>
      <c r="V64" s="44">
        <v>32</v>
      </c>
      <c r="W64" s="74">
        <v>19.5</v>
      </c>
      <c r="X64" s="43">
        <v>4</v>
      </c>
      <c r="Y64" s="15">
        <v>27</v>
      </c>
      <c r="Z64" s="102">
        <v>2.7222222222222218E-3</v>
      </c>
      <c r="AA64" s="43">
        <v>4</v>
      </c>
      <c r="AB64" s="43">
        <v>27</v>
      </c>
      <c r="AC64" s="145">
        <f t="shared" si="2"/>
        <v>235</v>
      </c>
      <c r="AD64" s="43">
        <v>4</v>
      </c>
    </row>
  </sheetData>
  <mergeCells count="16">
    <mergeCell ref="Q1:S1"/>
    <mergeCell ref="E1:G1"/>
    <mergeCell ref="K1:M1"/>
    <mergeCell ref="N1:P1"/>
    <mergeCell ref="H1:J1"/>
    <mergeCell ref="E37:G37"/>
    <mergeCell ref="H37:J37"/>
    <mergeCell ref="K37:M37"/>
    <mergeCell ref="N37:P37"/>
    <mergeCell ref="Q37:S37"/>
    <mergeCell ref="Z1:AB1"/>
    <mergeCell ref="Z37:AB37"/>
    <mergeCell ref="T1:V1"/>
    <mergeCell ref="T37:V37"/>
    <mergeCell ref="W1:Y1"/>
    <mergeCell ref="W37:Y3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Punktitabel</vt:lpstr>
      <vt:lpstr>Protokoll (f)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Jaanus Teppan</dc:creator>
  <cp:lastModifiedBy>Reet Dalberg</cp:lastModifiedBy>
  <cp:lastPrinted>2018-08-28T06:56:39Z</cp:lastPrinted>
  <dcterms:created xsi:type="dcterms:W3CDTF">2016-10-05T17:51:46Z</dcterms:created>
  <dcterms:modified xsi:type="dcterms:W3CDTF">2018-08-30T07:24:05Z</dcterms:modified>
</cp:coreProperties>
</file>